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Z:\P Projekte\KLIMAAKTIV - klimaaktiv gebäude (bmk) 2023\Work\15 - klimaaktiv gebäude kriterienkatalog (AKTIV)\Katalog 2026\Sommertauglichkeit\"/>
    </mc:Choice>
  </mc:AlternateContent>
  <xr:revisionPtr revIDLastSave="0" documentId="13_ncr:1_{A9B782D6-1FC7-40D5-9E94-4274DFA6F183}" xr6:coauthVersionLast="47" xr6:coauthVersionMax="47" xr10:uidLastSave="{00000000-0000-0000-0000-000000000000}"/>
  <bookViews>
    <workbookView xWindow="-105" yWindow="0" windowWidth="26010" windowHeight="20985" xr2:uid="{AF58630F-449A-4D0F-813C-45FB2D74BE0E}"/>
  </bookViews>
  <sheets>
    <sheet name="Berechnung" sheetId="1" r:id="rId1"/>
    <sheet name="Eingabe Fassadenflächen" sheetId="8" r:id="rId2"/>
    <sheet name="Eingabe Fensterflächen" sheetId="6" r:id="rId3"/>
  </sheets>
  <definedNames>
    <definedName name="_xlnm.Print_Area" localSheetId="0">Berechnung!$A$1:$K$12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" i="8" l="1" a="1"/>
  <c r="D5" i="8" s="1"/>
  <c r="D6" i="8" a="1"/>
  <c r="D6" i="8"/>
  <c r="D7" i="8" a="1"/>
  <c r="D7" i="8"/>
  <c r="D8" i="8" a="1"/>
  <c r="D8" i="8"/>
  <c r="D9" i="8" a="1"/>
  <c r="D9" i="8"/>
  <c r="D10" i="8" a="1"/>
  <c r="D10" i="8"/>
  <c r="D11" i="8" a="1"/>
  <c r="D11" i="8" s="1"/>
  <c r="D12" i="8" a="1"/>
  <c r="D12" i="8" s="1"/>
  <c r="D13" i="8" a="1"/>
  <c r="D13" i="8"/>
  <c r="D14" i="8" a="1"/>
  <c r="D14" i="8"/>
  <c r="D15" i="8" a="1"/>
  <c r="D15" i="8"/>
  <c r="D16" i="8" a="1"/>
  <c r="D16" i="8"/>
  <c r="D17" i="8" a="1"/>
  <c r="D17" i="8" s="1"/>
  <c r="D18" i="8" a="1"/>
  <c r="D18" i="8" s="1"/>
  <c r="D19" i="8" a="1"/>
  <c r="D19" i="8" s="1"/>
  <c r="D20" i="8" a="1"/>
  <c r="D20" i="8"/>
  <c r="D21" i="8" a="1"/>
  <c r="D21" i="8"/>
  <c r="D22" i="8" a="1"/>
  <c r="D22" i="8"/>
  <c r="D23" i="8" a="1"/>
  <c r="D23" i="8" s="1"/>
  <c r="D24" i="8" a="1"/>
  <c r="D24" i="8"/>
  <c r="D25" i="8" a="1"/>
  <c r="D25" i="8" s="1"/>
  <c r="D26" i="8" a="1"/>
  <c r="D26" i="8"/>
  <c r="D27" i="8" a="1"/>
  <c r="D27" i="8" s="1"/>
  <c r="D28" i="8" a="1"/>
  <c r="D28" i="8"/>
  <c r="D29" i="8" a="1"/>
  <c r="D29" i="8" s="1"/>
  <c r="D30" i="8" a="1"/>
  <c r="D30" i="8"/>
  <c r="D31" i="8" a="1"/>
  <c r="D31" i="8" s="1"/>
  <c r="D32" i="8" a="1"/>
  <c r="D32" i="8" s="1"/>
  <c r="D33" i="8" a="1"/>
  <c r="D33" i="8"/>
  <c r="D34" i="8" a="1"/>
  <c r="D34" i="8" s="1"/>
  <c r="D35" i="8" a="1"/>
  <c r="D35" i="8" s="1"/>
  <c r="D36" i="8" a="1"/>
  <c r="D36" i="8"/>
  <c r="D37" i="8" a="1"/>
  <c r="D37" i="8"/>
  <c r="D38" i="8" a="1"/>
  <c r="D38" i="8" s="1"/>
  <c r="D39" i="8" a="1"/>
  <c r="D39" i="8"/>
  <c r="D40" i="8" a="1"/>
  <c r="D40" i="8"/>
  <c r="D41" i="8" a="1"/>
  <c r="D41" i="8" s="1"/>
  <c r="D42" i="8" a="1"/>
  <c r="D42" i="8" s="1"/>
  <c r="D43" i="8" a="1"/>
  <c r="D43" i="8"/>
  <c r="D44" i="8" a="1"/>
  <c r="D44" i="8" s="1"/>
  <c r="D45" i="8" a="1"/>
  <c r="D45" i="8" s="1"/>
  <c r="D46" i="8" a="1"/>
  <c r="D46" i="8"/>
  <c r="D47" i="8" a="1"/>
  <c r="D47" i="8" s="1"/>
  <c r="D48" i="8" a="1"/>
  <c r="D48" i="8"/>
  <c r="D49" i="8" a="1"/>
  <c r="D49" i="8" s="1"/>
  <c r="D50" i="8" a="1"/>
  <c r="D50" i="8" s="1"/>
  <c r="D51" i="8" a="1"/>
  <c r="D51" i="8" s="1"/>
  <c r="D52" i="8" a="1"/>
  <c r="D52" i="8"/>
  <c r="D53" i="8" a="1"/>
  <c r="D53" i="8" s="1"/>
  <c r="D54" i="8" a="1"/>
  <c r="D54" i="8"/>
  <c r="D55" i="8" a="1"/>
  <c r="D55" i="8"/>
  <c r="D56" i="8" a="1"/>
  <c r="D56" i="8" s="1"/>
  <c r="D57" i="8" a="1"/>
  <c r="D57" i="8" s="1"/>
  <c r="D58" i="8" a="1"/>
  <c r="D58" i="8" s="1"/>
  <c r="D59" i="8" a="1"/>
  <c r="D59" i="8" s="1"/>
  <c r="D60" i="8" a="1"/>
  <c r="D60" i="8"/>
  <c r="D61" i="8" a="1"/>
  <c r="D61" i="8"/>
  <c r="D62" i="8" a="1"/>
  <c r="D62" i="8"/>
  <c r="D63" i="8" a="1"/>
  <c r="D63" i="8"/>
  <c r="D64" i="8" a="1"/>
  <c r="D64" i="8" s="1"/>
  <c r="D65" i="8" a="1"/>
  <c r="D65" i="8" s="1"/>
  <c r="D66" i="8" a="1"/>
  <c r="D66" i="8"/>
  <c r="D67" i="8" a="1"/>
  <c r="D67" i="8"/>
  <c r="D68" i="8" a="1"/>
  <c r="D68" i="8"/>
  <c r="D69" i="8" a="1"/>
  <c r="D69" i="8"/>
  <c r="D70" i="8" a="1"/>
  <c r="D70" i="8" s="1"/>
  <c r="D71" i="8" a="1"/>
  <c r="D71" i="8" s="1"/>
  <c r="D72" i="8" a="1"/>
  <c r="D72" i="8"/>
  <c r="D73" i="8" a="1"/>
  <c r="D73" i="8"/>
  <c r="D74" i="8" a="1"/>
  <c r="D74" i="8"/>
  <c r="D75" i="8" a="1"/>
  <c r="D75" i="8"/>
  <c r="D76" i="8" a="1"/>
  <c r="D76" i="8"/>
  <c r="D77" i="8" a="1"/>
  <c r="D77" i="8" s="1"/>
  <c r="D78" i="8" a="1"/>
  <c r="D78" i="8" s="1"/>
  <c r="D79" i="8" a="1"/>
  <c r="D79" i="8"/>
  <c r="D80" i="8" a="1"/>
  <c r="D80" i="8"/>
  <c r="D81" i="8" a="1"/>
  <c r="D81" i="8"/>
  <c r="D82" i="8" a="1"/>
  <c r="D82" i="8"/>
  <c r="D83" i="8" a="1"/>
  <c r="D83" i="8" s="1"/>
  <c r="D84" i="8" a="1"/>
  <c r="D84" i="8" s="1"/>
  <c r="D85" i="8" a="1"/>
  <c r="D85" i="8"/>
  <c r="D86" i="8" a="1"/>
  <c r="D86" i="8"/>
  <c r="D87" i="8" a="1"/>
  <c r="D87" i="8" s="1"/>
  <c r="D88" i="8" a="1"/>
  <c r="D88" i="8"/>
  <c r="D89" i="8" a="1"/>
  <c r="D89" i="8" s="1"/>
  <c r="D90" i="8" a="1"/>
  <c r="D90" i="8" s="1"/>
  <c r="D91" i="8" a="1"/>
  <c r="D91" i="8" s="1"/>
  <c r="D92" i="8" a="1"/>
  <c r="D92" i="8"/>
  <c r="D93" i="8" a="1"/>
  <c r="D93" i="8" s="1"/>
  <c r="D94" i="8" a="1"/>
  <c r="D94" i="8" s="1"/>
  <c r="D95" i="8" a="1"/>
  <c r="D95" i="8" s="1"/>
  <c r="D96" i="8" a="1"/>
  <c r="D96" i="8"/>
  <c r="D97" i="8" a="1"/>
  <c r="D97" i="8" s="1"/>
  <c r="D98" i="8" a="1"/>
  <c r="D98" i="8"/>
  <c r="D99" i="8" a="1"/>
  <c r="D99" i="8"/>
  <c r="D100" i="8" a="1"/>
  <c r="D100" i="8" s="1"/>
  <c r="D101" i="8" a="1"/>
  <c r="D101" i="8" s="1"/>
  <c r="D102" i="8" a="1"/>
  <c r="D102" i="8"/>
  <c r="D103" i="8" a="1"/>
  <c r="D103" i="8" s="1"/>
  <c r="D104" i="8" a="1"/>
  <c r="D104" i="8" s="1"/>
  <c r="D105" i="8" a="1"/>
  <c r="D105" i="8"/>
  <c r="D106" i="8" a="1"/>
  <c r="D106" i="8"/>
  <c r="D107" i="8" a="1"/>
  <c r="D107" i="8" s="1"/>
  <c r="D108" i="8" a="1"/>
  <c r="D108" i="8" s="1"/>
  <c r="D109" i="8" a="1"/>
  <c r="D109" i="8" s="1"/>
  <c r="D110" i="8" a="1"/>
  <c r="D110" i="8" s="1"/>
  <c r="D111" i="8" a="1"/>
  <c r="D111" i="8"/>
  <c r="D112" i="8" a="1"/>
  <c r="D112" i="8"/>
  <c r="D113" i="8" a="1"/>
  <c r="D113" i="8" s="1"/>
  <c r="D114" i="8" a="1"/>
  <c r="D114" i="8"/>
  <c r="D115" i="8" a="1"/>
  <c r="D115" i="8" s="1"/>
  <c r="D116" i="8" a="1"/>
  <c r="D116" i="8" s="1"/>
  <c r="D117" i="8" a="1"/>
  <c r="D117" i="8" s="1"/>
  <c r="D118" i="8" a="1"/>
  <c r="D118" i="8"/>
  <c r="D119" i="8" a="1"/>
  <c r="D119" i="8" s="1"/>
  <c r="D120" i="8" a="1"/>
  <c r="D120" i="8"/>
  <c r="D121" i="8" a="1"/>
  <c r="D121" i="8"/>
  <c r="D122" i="8" a="1"/>
  <c r="D122" i="8"/>
  <c r="D123" i="8" a="1"/>
  <c r="D123" i="8" s="1"/>
  <c r="D124" i="8" a="1"/>
  <c r="D124" i="8"/>
  <c r="D125" i="8" a="1"/>
  <c r="D125" i="8" s="1"/>
  <c r="D126" i="8" a="1"/>
  <c r="D126" i="8"/>
  <c r="D127" i="8" a="1"/>
  <c r="D127" i="8"/>
  <c r="D128" i="8" a="1"/>
  <c r="D128" i="8"/>
  <c r="D129" i="8" a="1"/>
  <c r="D129" i="8" s="1"/>
  <c r="D130" i="8" a="1"/>
  <c r="D130" i="8" s="1"/>
  <c r="D131" i="8" a="1"/>
  <c r="D131" i="8" s="1"/>
  <c r="D132" i="8" a="1"/>
  <c r="D132" i="8" s="1"/>
  <c r="D133" i="8" a="1"/>
  <c r="D133" i="8"/>
  <c r="D134" i="8" a="1"/>
  <c r="D134" i="8"/>
  <c r="D135" i="8" a="1"/>
  <c r="D135" i="8"/>
  <c r="D136" i="8" a="1"/>
  <c r="D136" i="8" s="1"/>
  <c r="D137" i="8" a="1"/>
  <c r="D137" i="8" s="1"/>
  <c r="D138" i="8" a="1"/>
  <c r="D138" i="8"/>
  <c r="D139" i="8" a="1"/>
  <c r="D139" i="8" s="1"/>
  <c r="D140" i="8" a="1"/>
  <c r="D140" i="8"/>
  <c r="D141" i="8" a="1"/>
  <c r="D141" i="8"/>
  <c r="D142" i="8" a="1"/>
  <c r="D142" i="8" s="1"/>
  <c r="D143" i="8" a="1"/>
  <c r="D143" i="8" s="1"/>
  <c r="D144" i="8" a="1"/>
  <c r="D144" i="8"/>
  <c r="D145" i="8" a="1"/>
  <c r="D145" i="8" s="1"/>
  <c r="D146" i="8" a="1"/>
  <c r="D146" i="8" s="1"/>
  <c r="D147" i="8" a="1"/>
  <c r="D147" i="8"/>
  <c r="D148" i="8" a="1"/>
  <c r="D148" i="8"/>
  <c r="D149" i="8" a="1"/>
  <c r="D149" i="8" s="1"/>
  <c r="D150" i="8" a="1"/>
  <c r="D150" i="8" s="1"/>
  <c r="D151" i="8" a="1"/>
  <c r="D151" i="8"/>
  <c r="D152" i="8" a="1"/>
  <c r="D152" i="8" s="1"/>
  <c r="D153" i="8" a="1"/>
  <c r="D153" i="8" s="1"/>
  <c r="D154" i="8" a="1"/>
  <c r="D154" i="8"/>
  <c r="D155" i="8" a="1"/>
  <c r="D155" i="8" s="1"/>
  <c r="D156" i="8" a="1"/>
  <c r="D156" i="8" s="1"/>
  <c r="D157" i="8" a="1"/>
  <c r="D157" i="8"/>
  <c r="D158" i="8" a="1"/>
  <c r="D158" i="8"/>
  <c r="D159" i="8" a="1"/>
  <c r="D159" i="8" s="1"/>
  <c r="D160" i="8" a="1"/>
  <c r="D160" i="8" s="1"/>
  <c r="D161" i="8" a="1"/>
  <c r="D161" i="8" s="1"/>
  <c r="D162" i="8" a="1"/>
  <c r="D162" i="8" s="1"/>
  <c r="D163" i="8" a="1"/>
  <c r="D163" i="8" s="1"/>
  <c r="D164" i="8" a="1"/>
  <c r="D164" i="8"/>
  <c r="D165" i="8" a="1"/>
  <c r="D165" i="8"/>
  <c r="D166" i="8" a="1"/>
  <c r="D166" i="8"/>
  <c r="D167" i="8" a="1"/>
  <c r="D167" i="8" s="1"/>
  <c r="D168" i="8" a="1"/>
  <c r="D168" i="8" s="1"/>
  <c r="D169" i="8" a="1"/>
  <c r="D169" i="8" s="1"/>
  <c r="D170" i="8" a="1"/>
  <c r="D170" i="8"/>
  <c r="D171" i="8" a="1"/>
  <c r="D171" i="8"/>
  <c r="D172" i="8" a="1"/>
  <c r="D172" i="8"/>
  <c r="D173" i="8" a="1"/>
  <c r="D173" i="8" s="1"/>
  <c r="D174" i="8" a="1"/>
  <c r="D174" i="8" s="1"/>
  <c r="D175" i="8" a="1"/>
  <c r="D175" i="8" s="1"/>
  <c r="D176" i="8" a="1"/>
  <c r="D176" i="8" s="1"/>
  <c r="D177" i="8" a="1"/>
  <c r="D177" i="8"/>
  <c r="D178" i="8" a="1"/>
  <c r="D178" i="8"/>
  <c r="D179" i="8" a="1"/>
  <c r="D179" i="8" s="1"/>
  <c r="D180" i="8" a="1"/>
  <c r="D180" i="8"/>
  <c r="D181" i="8" a="1"/>
  <c r="D181" i="8"/>
  <c r="D182" i="8" a="1"/>
  <c r="D182" i="8" s="1"/>
  <c r="D183" i="8" a="1"/>
  <c r="D183" i="8"/>
  <c r="D184" i="8" a="1"/>
  <c r="D184" i="8"/>
  <c r="D185" i="8" a="1"/>
  <c r="D185" i="8" s="1"/>
  <c r="D186" i="8" a="1"/>
  <c r="D186" i="8"/>
  <c r="D187" i="8" a="1"/>
  <c r="D187" i="8"/>
  <c r="D188" i="8" a="1"/>
  <c r="D188" i="8" s="1"/>
  <c r="D189" i="8" a="1"/>
  <c r="D189" i="8" s="1"/>
  <c r="D190" i="8" a="1"/>
  <c r="D190" i="8"/>
  <c r="D191" i="8" a="1"/>
  <c r="D191" i="8" s="1"/>
  <c r="D192" i="8" a="1"/>
  <c r="D192" i="8"/>
  <c r="D193" i="8" a="1"/>
  <c r="D193" i="8"/>
  <c r="D194" i="8" a="1"/>
  <c r="D194" i="8"/>
  <c r="D195" i="8" a="1"/>
  <c r="D195" i="8" s="1"/>
  <c r="D196" i="8" a="1"/>
  <c r="D196" i="8"/>
  <c r="D197" i="8" a="1"/>
  <c r="D197" i="8" s="1"/>
  <c r="D198" i="8" a="1"/>
  <c r="D198" i="8" s="1"/>
  <c r="D199" i="8" a="1"/>
  <c r="D199" i="8"/>
  <c r="D200" i="8" a="1"/>
  <c r="D200" i="8"/>
  <c r="D201" i="8" a="1"/>
  <c r="D201" i="8" s="1"/>
  <c r="D202" i="8" a="1"/>
  <c r="D202" i="8" s="1"/>
  <c r="D203" i="8" a="1"/>
  <c r="D203" i="8" s="1"/>
  <c r="D204" i="8" a="1"/>
  <c r="D204" i="8"/>
  <c r="D205" i="8" a="1"/>
  <c r="D205" i="8"/>
  <c r="D206" i="8" a="1"/>
  <c r="D206" i="8"/>
  <c r="D207" i="8" a="1"/>
  <c r="D207" i="8"/>
  <c r="D208" i="8" a="1"/>
  <c r="D208" i="8" s="1"/>
  <c r="D209" i="8" a="1"/>
  <c r="D209" i="8" s="1"/>
  <c r="D210" i="8" a="1"/>
  <c r="D210" i="8"/>
  <c r="D211" i="8" a="1"/>
  <c r="D211" i="8"/>
  <c r="D212" i="8" a="1"/>
  <c r="D212" i="8"/>
  <c r="D213" i="8" a="1"/>
  <c r="D213" i="8"/>
  <c r="D214" i="8" a="1"/>
  <c r="D214" i="8" s="1"/>
  <c r="D215" i="8" a="1"/>
  <c r="D215" i="8" s="1"/>
  <c r="D216" i="8" a="1"/>
  <c r="D216" i="8"/>
  <c r="D217" i="8" a="1"/>
  <c r="D217" i="8"/>
  <c r="D218" i="8" a="1"/>
  <c r="D218" i="8"/>
  <c r="D219" i="8" a="1"/>
  <c r="D219" i="8"/>
  <c r="D220" i="8" a="1"/>
  <c r="D220" i="8"/>
  <c r="D221" i="8" a="1"/>
  <c r="D221" i="8" s="1"/>
  <c r="D222" i="8" a="1"/>
  <c r="D222" i="8" s="1"/>
  <c r="D223" i="8" a="1"/>
  <c r="D223" i="8"/>
  <c r="D224" i="8" a="1"/>
  <c r="D224" i="8"/>
  <c r="D225" i="8" a="1"/>
  <c r="D225" i="8"/>
  <c r="D226" i="8" a="1"/>
  <c r="D226" i="8"/>
  <c r="D227" i="8" a="1"/>
  <c r="D227" i="8" s="1"/>
  <c r="D228" i="8" a="1"/>
  <c r="D228" i="8" s="1"/>
  <c r="D229" i="8" a="1"/>
  <c r="D229" i="8"/>
  <c r="D230" i="8" a="1"/>
  <c r="D230" i="8"/>
  <c r="D231" i="8" a="1"/>
  <c r="D231" i="8"/>
  <c r="D232" i="8" a="1"/>
  <c r="D232" i="8"/>
  <c r="D233" i="8" a="1"/>
  <c r="D233" i="8" s="1"/>
  <c r="D234" i="8" a="1"/>
  <c r="D234" i="8" s="1"/>
  <c r="D235" i="8" a="1"/>
  <c r="D235" i="8" s="1"/>
  <c r="D236" i="8" a="1"/>
  <c r="D236" i="8"/>
  <c r="D237" i="8" a="1"/>
  <c r="D237" i="8"/>
  <c r="D238" i="8" a="1"/>
  <c r="D238" i="8"/>
  <c r="D239" i="8" a="1"/>
  <c r="D239" i="8" s="1"/>
  <c r="D240" i="8" a="1"/>
  <c r="D240" i="8"/>
  <c r="D241" i="8" a="1"/>
  <c r="D241" i="8" s="1"/>
  <c r="D242" i="8" a="1"/>
  <c r="D242" i="8"/>
  <c r="D243" i="8" a="1"/>
  <c r="D243" i="8"/>
  <c r="D244" i="8" a="1"/>
  <c r="D244" i="8"/>
  <c r="D245" i="8" a="1"/>
  <c r="D245" i="8" s="1"/>
  <c r="D246" i="8" a="1"/>
  <c r="D246" i="8"/>
  <c r="D247" i="8" a="1"/>
  <c r="D247" i="8" s="1"/>
  <c r="D248" i="8" a="1"/>
  <c r="D248" i="8" s="1"/>
  <c r="D249" i="8" a="1"/>
  <c r="D249" i="8"/>
  <c r="D250" i="8" a="1"/>
  <c r="D250" i="8"/>
  <c r="D251" i="8" a="1"/>
  <c r="D251" i="8" s="1"/>
  <c r="D252" i="8" a="1"/>
  <c r="D252" i="8"/>
  <c r="D253" i="8" a="1"/>
  <c r="D253" i="8"/>
  <c r="D254" i="8" a="1"/>
  <c r="D254" i="8" s="1"/>
  <c r="D255" i="8" a="1"/>
  <c r="D255" i="8"/>
  <c r="D256" i="8" a="1"/>
  <c r="D256" i="8"/>
  <c r="D257" i="8" a="1"/>
  <c r="D257" i="8" s="1"/>
  <c r="D258" i="8" a="1"/>
  <c r="D258" i="8"/>
  <c r="D259" i="8" a="1"/>
  <c r="D259" i="8"/>
  <c r="D260" i="8" a="1"/>
  <c r="D260" i="8" s="1"/>
  <c r="D261" i="8" a="1"/>
  <c r="D261" i="8" s="1"/>
  <c r="D262" i="8" a="1"/>
  <c r="D262" i="8"/>
  <c r="D263" i="8" a="1"/>
  <c r="D263" i="8" s="1"/>
  <c r="D264" i="8" a="1"/>
  <c r="D264" i="8"/>
  <c r="D265" i="8" a="1"/>
  <c r="D265" i="8"/>
  <c r="D266" i="8" a="1"/>
  <c r="D266" i="8"/>
  <c r="D267" i="8" a="1"/>
  <c r="D267" i="8" s="1"/>
  <c r="D268" i="8" a="1"/>
  <c r="D268" i="8"/>
  <c r="D269" i="8" a="1"/>
  <c r="D269" i="8" s="1"/>
  <c r="D270" i="8" a="1"/>
  <c r="D270" i="8"/>
  <c r="D271" i="8" a="1"/>
  <c r="D271" i="8"/>
  <c r="D272" i="8" a="1"/>
  <c r="D272" i="8"/>
  <c r="D273" i="8" a="1"/>
  <c r="D273" i="8"/>
  <c r="D274" i="8" a="1"/>
  <c r="D274" i="8" s="1"/>
  <c r="D275" i="8" a="1"/>
  <c r="D275" i="8" s="1"/>
  <c r="D276" i="8" a="1"/>
  <c r="D276" i="8"/>
  <c r="D277" i="8" a="1"/>
  <c r="D277" i="8"/>
  <c r="D278" i="8" a="1"/>
  <c r="D278" i="8"/>
  <c r="D279" i="8" a="1"/>
  <c r="D279" i="8"/>
  <c r="D280" i="8" a="1"/>
  <c r="D280" i="8" s="1"/>
  <c r="D281" i="8" a="1"/>
  <c r="D281" i="8" s="1"/>
  <c r="D282" i="8" a="1"/>
  <c r="D282" i="8"/>
  <c r="D283" i="8" a="1"/>
  <c r="D283" i="8"/>
  <c r="D284" i="8" a="1"/>
  <c r="D284" i="8"/>
  <c r="D285" i="8" a="1"/>
  <c r="D285" i="8"/>
  <c r="D286" i="8" a="1"/>
  <c r="D286" i="8"/>
  <c r="D287" i="8" a="1"/>
  <c r="D287" i="8" s="1"/>
  <c r="D288" i="8" a="1"/>
  <c r="D288" i="8"/>
  <c r="D289" i="8" a="1"/>
  <c r="D289" i="8"/>
  <c r="D290" i="8" a="1"/>
  <c r="D290" i="8"/>
  <c r="D291" i="8" a="1"/>
  <c r="D291" i="8" s="1"/>
  <c r="D292" i="8" a="1"/>
  <c r="D292" i="8" s="1"/>
  <c r="D293" i="8" a="1"/>
  <c r="D293" i="8" s="1"/>
  <c r="D294" i="8" a="1"/>
  <c r="D294" i="8" s="1"/>
  <c r="D295" i="8" a="1"/>
  <c r="D295" i="8"/>
  <c r="D296" i="8" a="1"/>
  <c r="D296" i="8"/>
  <c r="D297" i="8" a="1"/>
  <c r="D297" i="8"/>
  <c r="D298" i="8" a="1"/>
  <c r="D298" i="8" s="1"/>
  <c r="D299" i="8" a="1"/>
  <c r="D299" i="8" s="1"/>
  <c r="D300" i="8" a="1"/>
  <c r="D300" i="8" s="1"/>
  <c r="D301" i="8" a="1"/>
  <c r="D301" i="8"/>
  <c r="D302" i="8" a="1"/>
  <c r="D302" i="8"/>
  <c r="D303" i="8" a="1"/>
  <c r="D303" i="8"/>
  <c r="D304" i="8" a="1"/>
  <c r="D304" i="8"/>
  <c r="D305" i="8" a="1"/>
  <c r="D305" i="8" s="1"/>
  <c r="D306" i="8" a="1"/>
  <c r="D306" i="8"/>
  <c r="D307" i="8" a="1"/>
  <c r="D307" i="8" s="1"/>
  <c r="D308" i="8" a="1"/>
  <c r="D308" i="8"/>
  <c r="D309" i="8" a="1"/>
  <c r="D309" i="8"/>
  <c r="D310" i="8" a="1"/>
  <c r="D310" i="8"/>
  <c r="D311" i="8" a="1"/>
  <c r="D311" i="8" s="1"/>
  <c r="D312" i="8" a="1"/>
  <c r="D312" i="8"/>
  <c r="D313" i="8" a="1"/>
  <c r="D313" i="8"/>
  <c r="D314" i="8" a="1"/>
  <c r="D314" i="8"/>
  <c r="D315" i="8" a="1"/>
  <c r="D315" i="8"/>
  <c r="D316" i="8" a="1"/>
  <c r="D316" i="8"/>
  <c r="D317" i="8" a="1"/>
  <c r="D317" i="8" s="1"/>
  <c r="D318" i="8" a="1"/>
  <c r="D318" i="8"/>
  <c r="D319" i="8" a="1"/>
  <c r="D319" i="8" s="1"/>
  <c r="D320" i="8" a="1"/>
  <c r="D320" i="8" s="1"/>
  <c r="D321" i="8" a="1"/>
  <c r="D321" i="8"/>
  <c r="D322" i="8" a="1"/>
  <c r="D322" i="8"/>
  <c r="D323" i="8" a="1"/>
  <c r="D323" i="8" s="1"/>
  <c r="D324" i="8" a="1"/>
  <c r="D324" i="8"/>
  <c r="D325" i="8" a="1"/>
  <c r="D325" i="8"/>
  <c r="D326" i="8" a="1"/>
  <c r="D326" i="8" s="1"/>
  <c r="D327" i="8" a="1"/>
  <c r="D327" i="8"/>
  <c r="D328" i="8" a="1"/>
  <c r="D328" i="8"/>
  <c r="D329" i="8" a="1"/>
  <c r="D329" i="8" s="1"/>
  <c r="D330" i="8" a="1"/>
  <c r="D330" i="8"/>
  <c r="D331" i="8" a="1"/>
  <c r="D331" i="8"/>
  <c r="D332" i="8" a="1"/>
  <c r="D332" i="8"/>
  <c r="D333" i="8" a="1"/>
  <c r="D333" i="8" s="1"/>
  <c r="D334" i="8" a="1"/>
  <c r="D334" i="8" s="1"/>
  <c r="D335" i="8" a="1"/>
  <c r="D335" i="8" s="1"/>
  <c r="D336" i="8" a="1"/>
  <c r="D336" i="8"/>
  <c r="D337" i="8" a="1"/>
  <c r="D337" i="8"/>
  <c r="D338" i="8" a="1"/>
  <c r="D338" i="8"/>
  <c r="D339" i="8" a="1"/>
  <c r="D339" i="8"/>
  <c r="D340" i="8" a="1"/>
  <c r="D340" i="8"/>
  <c r="D341" i="8" a="1"/>
  <c r="D341" i="8" s="1"/>
  <c r="D342" i="8" a="1"/>
  <c r="D342" i="8"/>
  <c r="D343" i="8" a="1"/>
  <c r="D343" i="8"/>
  <c r="D344" i="8" a="1"/>
  <c r="D344" i="8"/>
  <c r="D345" i="8" a="1"/>
  <c r="D345" i="8"/>
  <c r="D346" i="8" a="1"/>
  <c r="D346" i="8" s="1"/>
  <c r="D347" i="8" a="1"/>
  <c r="D347" i="8" s="1"/>
  <c r="D348" i="8" a="1"/>
  <c r="D348" i="8" s="1"/>
  <c r="D349" i="8" a="1"/>
  <c r="D349" i="8"/>
  <c r="D350" i="8" a="1"/>
  <c r="D350" i="8"/>
  <c r="D351" i="8" a="1"/>
  <c r="D351" i="8"/>
  <c r="D352" i="8" a="1"/>
  <c r="D352" i="8"/>
  <c r="D353" i="8" a="1"/>
  <c r="D353" i="8" s="1"/>
  <c r="D354" i="8" a="1"/>
  <c r="D354" i="8"/>
  <c r="D355" i="8" a="1"/>
  <c r="D355" i="8"/>
  <c r="D356" i="8" a="1"/>
  <c r="D356" i="8"/>
  <c r="D357" i="8" a="1"/>
  <c r="D357" i="8"/>
  <c r="D358" i="8" a="1"/>
  <c r="D358" i="8"/>
  <c r="D359" i="8" a="1"/>
  <c r="D359" i="8" s="1"/>
  <c r="D360" i="8" a="1"/>
  <c r="D360" i="8"/>
  <c r="D361" i="8" a="1"/>
  <c r="D361" i="8" s="1"/>
  <c r="D362" i="8" a="1"/>
  <c r="D362" i="8"/>
  <c r="D363" i="8" a="1"/>
  <c r="D363" i="8"/>
  <c r="D364" i="8" a="1"/>
  <c r="D364" i="8"/>
  <c r="D365" i="8" a="1"/>
  <c r="D365" i="8" s="1"/>
  <c r="D366" i="8" a="1"/>
  <c r="D366" i="8" s="1"/>
  <c r="D367" i="8" a="1"/>
  <c r="D367" i="8" s="1"/>
  <c r="D368" i="8" a="1"/>
  <c r="D368" i="8" s="1"/>
  <c r="D369" i="8" a="1"/>
  <c r="D369" i="8"/>
  <c r="D370" i="8" a="1"/>
  <c r="D370" i="8"/>
  <c r="D371" i="8" a="1"/>
  <c r="D371" i="8" s="1"/>
  <c r="D372" i="8" a="1"/>
  <c r="D372" i="8"/>
  <c r="D373" i="8" a="1"/>
  <c r="D373" i="8"/>
  <c r="D374" i="8" a="1"/>
  <c r="D374" i="8"/>
  <c r="D375" i="8" a="1"/>
  <c r="D375" i="8"/>
  <c r="D376" i="8" a="1"/>
  <c r="D376" i="8"/>
  <c r="D377" i="8" a="1"/>
  <c r="D377" i="8" s="1"/>
  <c r="D378" i="8" a="1"/>
  <c r="D378" i="8"/>
  <c r="D379" i="8" a="1"/>
  <c r="D379" i="8" s="1"/>
  <c r="D380" i="8" a="1"/>
  <c r="D380" i="8"/>
  <c r="D381" i="8" a="1"/>
  <c r="D381" i="8"/>
  <c r="D382" i="8" a="1"/>
  <c r="D382" i="8"/>
  <c r="D383" i="8" a="1"/>
  <c r="D383" i="8" s="1"/>
  <c r="D384" i="8" a="1"/>
  <c r="D384" i="8"/>
  <c r="D385" i="8" a="1"/>
  <c r="D385" i="8"/>
  <c r="D386" i="8" a="1"/>
  <c r="D386" i="8"/>
  <c r="D387" i="8" a="1"/>
  <c r="D387" i="8" s="1"/>
  <c r="D388" i="8" a="1"/>
  <c r="D388" i="8" s="1"/>
  <c r="D389" i="8" a="1"/>
  <c r="D389" i="8" s="1"/>
  <c r="D390" i="8" a="1"/>
  <c r="D390" i="8"/>
  <c r="D391" i="8" a="1"/>
  <c r="D391" i="8"/>
  <c r="D392" i="8" a="1"/>
  <c r="D392" i="8" s="1"/>
  <c r="D393" i="8" a="1"/>
  <c r="D393" i="8"/>
  <c r="D394" i="8" a="1"/>
  <c r="D394" i="8" s="1"/>
  <c r="D395" i="8" a="1"/>
  <c r="D395" i="8" s="1"/>
  <c r="D396" i="8" a="1"/>
  <c r="D396" i="8"/>
  <c r="D397" i="8" a="1"/>
  <c r="D397" i="8"/>
  <c r="D398" i="8" a="1"/>
  <c r="D398" i="8"/>
  <c r="D399" i="8" a="1"/>
  <c r="D399" i="8"/>
  <c r="D400" i="8" a="1"/>
  <c r="D400" i="8"/>
  <c r="D401" i="8" a="1"/>
  <c r="D401" i="8" s="1"/>
  <c r="D402" i="8" a="1"/>
  <c r="D402" i="8" s="1"/>
  <c r="D403" i="8" a="1"/>
  <c r="D403" i="8"/>
  <c r="D404" i="8" a="1"/>
  <c r="D404" i="8"/>
  <c r="D405" i="8" a="1"/>
  <c r="D405" i="8" s="1"/>
  <c r="D406" i="8" a="1"/>
  <c r="D406" i="8"/>
  <c r="D407" i="8" a="1"/>
  <c r="D407" i="8" s="1"/>
  <c r="D408" i="8" a="1"/>
  <c r="D408" i="8" s="1"/>
  <c r="D409" i="8" a="1"/>
  <c r="D409" i="8" s="1"/>
  <c r="D410" i="8" a="1"/>
  <c r="D410" i="8"/>
  <c r="D411" i="8" a="1"/>
  <c r="D411" i="8"/>
  <c r="D412" i="8" a="1"/>
  <c r="D412" i="8"/>
  <c r="D413" i="8" a="1"/>
  <c r="D413" i="8" s="1"/>
  <c r="D414" i="8" a="1"/>
  <c r="D414" i="8"/>
  <c r="D415" i="8" a="1"/>
  <c r="D415" i="8"/>
  <c r="D416" i="8" a="1"/>
  <c r="D416" i="8"/>
  <c r="D417" i="8" a="1"/>
  <c r="D417" i="8"/>
  <c r="D418" i="8" a="1"/>
  <c r="D418" i="8" s="1"/>
  <c r="D419" i="8" a="1"/>
  <c r="D419" i="8" s="1"/>
  <c r="D420" i="8" a="1"/>
  <c r="D420" i="8"/>
  <c r="D421" i="8" a="1"/>
  <c r="D421" i="8"/>
  <c r="D422" i="8" a="1"/>
  <c r="D422" i="8"/>
  <c r="D423" i="8" a="1"/>
  <c r="D423" i="8"/>
  <c r="D424" i="8" a="1"/>
  <c r="D424" i="8"/>
  <c r="D425" i="8" a="1"/>
  <c r="D425" i="8" s="1"/>
  <c r="D426" i="8" a="1"/>
  <c r="D426" i="8"/>
  <c r="D427" i="8" a="1"/>
  <c r="D427" i="8"/>
  <c r="D428" i="8" a="1"/>
  <c r="D428" i="8" s="1"/>
  <c r="D429" i="8" a="1"/>
  <c r="D429" i="8" s="1"/>
  <c r="D430" i="8" a="1"/>
  <c r="D430" i="8"/>
  <c r="D431" i="8" a="1"/>
  <c r="D431" i="8" s="1"/>
  <c r="D432" i="8" a="1"/>
  <c r="D432" i="8"/>
  <c r="D433" i="8" a="1"/>
  <c r="D433" i="8"/>
  <c r="D434" i="8" a="1"/>
  <c r="D434" i="8"/>
  <c r="D435" i="8" a="1"/>
  <c r="D435" i="8"/>
  <c r="D436" i="8" a="1"/>
  <c r="D436" i="8"/>
  <c r="D437" i="8" a="1"/>
  <c r="D437" i="8" s="1"/>
  <c r="D438" i="8" a="1"/>
  <c r="D438" i="8" s="1"/>
  <c r="D439" i="8" a="1"/>
  <c r="D439" i="8"/>
  <c r="D440" i="8" a="1"/>
  <c r="D440" i="8"/>
  <c r="D441" i="8" a="1"/>
  <c r="D441" i="8"/>
  <c r="D442" i="8" a="1"/>
  <c r="D442" i="8"/>
  <c r="D443" i="8" a="1"/>
  <c r="D443" i="8" s="1"/>
  <c r="D444" i="8" a="1"/>
  <c r="D444" i="8"/>
  <c r="D445" i="8" a="1"/>
  <c r="D445" i="8"/>
  <c r="D446" i="8" a="1"/>
  <c r="D446" i="8"/>
  <c r="D447" i="8" a="1"/>
  <c r="D447" i="8"/>
  <c r="D448" i="8" a="1"/>
  <c r="D448" i="8" s="1"/>
  <c r="D449" i="8" a="1"/>
  <c r="D449" i="8" s="1"/>
  <c r="D450" i="8" a="1"/>
  <c r="D450" i="8"/>
  <c r="D451" i="8" a="1"/>
  <c r="D451" i="8" s="1"/>
  <c r="D452" i="8" a="1"/>
  <c r="D452" i="8"/>
  <c r="D453" i="8" a="1"/>
  <c r="D453" i="8"/>
  <c r="D454" i="8" a="1"/>
  <c r="D454" i="8"/>
  <c r="D455" i="8" a="1"/>
  <c r="D455" i="8" s="1"/>
  <c r="D456" i="8" a="1"/>
  <c r="D456" i="8"/>
  <c r="D457" i="8" a="1"/>
  <c r="D457" i="8"/>
  <c r="D458" i="8" a="1"/>
  <c r="D458" i="8"/>
  <c r="D459" i="8" a="1"/>
  <c r="D459" i="8"/>
  <c r="D460" i="8" a="1"/>
  <c r="D460" i="8"/>
  <c r="D461" i="8" a="1"/>
  <c r="D461" i="8" s="1"/>
  <c r="D462" i="8" a="1"/>
  <c r="D462" i="8" s="1"/>
  <c r="D463" i="8" a="1"/>
  <c r="D463" i="8" s="1"/>
  <c r="D464" i="8" a="1"/>
  <c r="D464" i="8" s="1"/>
  <c r="D465" i="8" a="1"/>
  <c r="D465" i="8"/>
  <c r="D466" i="8" a="1"/>
  <c r="D466" i="8"/>
  <c r="D467" i="8" a="1"/>
  <c r="D467" i="8" s="1"/>
  <c r="D468" i="8" a="1"/>
  <c r="D468" i="8"/>
  <c r="D469" i="8" a="1"/>
  <c r="D469" i="8" s="1"/>
  <c r="D470" i="8" a="1"/>
  <c r="D470" i="8" s="1"/>
  <c r="D471" i="8" a="1"/>
  <c r="D471" i="8"/>
  <c r="D472" i="8" a="1"/>
  <c r="D472" i="8"/>
  <c r="D473" i="8" a="1"/>
  <c r="D473" i="8" s="1"/>
  <c r="D474" i="8" a="1"/>
  <c r="D474" i="8"/>
  <c r="D475" i="8" a="1"/>
  <c r="D475" i="8"/>
  <c r="D476" i="8" a="1"/>
  <c r="D476" i="8"/>
  <c r="D477" i="8" a="1"/>
  <c r="D477" i="8" s="1"/>
  <c r="D478" i="8" a="1"/>
  <c r="D478" i="8"/>
  <c r="D479" i="8" a="1"/>
  <c r="D479" i="8" s="1"/>
  <c r="D480" i="8" a="1"/>
  <c r="D480" i="8"/>
  <c r="D481" i="8" a="1"/>
  <c r="D481" i="8"/>
  <c r="D482" i="8" a="1"/>
  <c r="D482" i="8"/>
  <c r="D483" i="8" a="1"/>
  <c r="D483" i="8"/>
  <c r="D484" i="8" a="1"/>
  <c r="D484" i="8"/>
  <c r="D485" i="8" a="1"/>
  <c r="D485" i="8" s="1"/>
  <c r="D486" i="8" a="1"/>
  <c r="D486" i="8"/>
  <c r="D487" i="8" a="1"/>
  <c r="D487" i="8"/>
  <c r="D488" i="8" a="1"/>
  <c r="D488" i="8"/>
  <c r="D489" i="8" a="1"/>
  <c r="D489" i="8" s="1"/>
  <c r="D490" i="8" a="1"/>
  <c r="D490" i="8" s="1"/>
  <c r="D491" i="8" a="1"/>
  <c r="D491" i="8" s="1"/>
  <c r="D492" i="8" a="1"/>
  <c r="D492" i="8"/>
  <c r="D493" i="8" a="1"/>
  <c r="D493" i="8"/>
  <c r="D494" i="8" a="1"/>
  <c r="D494" i="8"/>
  <c r="D495" i="8" a="1"/>
  <c r="D495" i="8"/>
  <c r="D496" i="8" a="1"/>
  <c r="D496" i="8" s="1"/>
  <c r="D497" i="8" a="1"/>
  <c r="D497" i="8" s="1"/>
  <c r="D498" i="8" a="1"/>
  <c r="D498" i="8"/>
  <c r="D499" i="8" a="1"/>
  <c r="D499" i="8"/>
  <c r="D500" i="8" a="1"/>
  <c r="D500" i="8"/>
  <c r="D501" i="8" a="1"/>
  <c r="D501" i="8"/>
  <c r="D502" i="8" a="1"/>
  <c r="D502" i="8"/>
  <c r="D503" i="8" a="1"/>
  <c r="D503" i="8" s="1"/>
  <c r="D504" i="8" a="1"/>
  <c r="D504" i="8"/>
  <c r="D505" i="8" a="1"/>
  <c r="D505" i="8"/>
  <c r="D506" i="8" a="1"/>
  <c r="D506" i="8"/>
  <c r="D507" i="8" a="1"/>
  <c r="D507" i="8"/>
  <c r="D508" i="8" a="1"/>
  <c r="D508" i="8"/>
  <c r="D509" i="8" a="1"/>
  <c r="D509" i="8" s="1"/>
  <c r="D510" i="8" a="1"/>
  <c r="D510" i="8" s="1"/>
  <c r="D511" i="8" a="1"/>
  <c r="D511" i="8" s="1"/>
  <c r="D512" i="8" a="1"/>
  <c r="D512" i="8"/>
  <c r="D513" i="8" a="1"/>
  <c r="D513" i="8"/>
  <c r="D514" i="8" a="1"/>
  <c r="D514" i="8"/>
  <c r="D515" i="8" a="1"/>
  <c r="D515" i="8"/>
  <c r="D516" i="8" a="1"/>
  <c r="D516" i="8" s="1"/>
  <c r="D517" i="8" a="1"/>
  <c r="D517" i="8" s="1"/>
  <c r="D518" i="8" a="1"/>
  <c r="D518" i="8"/>
  <c r="D519" i="8" a="1"/>
  <c r="D519" i="8"/>
  <c r="D520" i="8" a="1"/>
  <c r="D520" i="8"/>
  <c r="D521" i="8" a="1"/>
  <c r="D521" i="8"/>
  <c r="D522" i="8" a="1"/>
  <c r="D522" i="8" s="1"/>
  <c r="D523" i="8" a="1"/>
  <c r="D523" i="8" s="1"/>
  <c r="D524" i="8" a="1"/>
  <c r="D524" i="8" s="1"/>
  <c r="D525" i="8" a="1"/>
  <c r="D525" i="8"/>
  <c r="D526" i="8" a="1"/>
  <c r="D526" i="8"/>
  <c r="D527" i="8" a="1"/>
  <c r="D527" i="8"/>
  <c r="D528" i="8" a="1"/>
  <c r="D528" i="8" s="1"/>
  <c r="D529" i="8" a="1"/>
  <c r="D529" i="8"/>
  <c r="D530" i="8" a="1"/>
  <c r="D530" i="8" s="1"/>
  <c r="D531" i="8" a="1"/>
  <c r="D531" i="8"/>
  <c r="D532" i="8" a="1"/>
  <c r="D532" i="8"/>
  <c r="D533" i="8" a="1"/>
  <c r="D533" i="8"/>
  <c r="D534" i="8" a="1"/>
  <c r="D534" i="8" s="1"/>
  <c r="D535" i="8" a="1"/>
  <c r="D535" i="8"/>
  <c r="D536" i="8" a="1"/>
  <c r="D536" i="8" s="1"/>
  <c r="D537" i="8" a="1"/>
  <c r="D537" i="8" s="1"/>
  <c r="D538" i="8" a="1"/>
  <c r="D538" i="8"/>
  <c r="D539" i="8" a="1"/>
  <c r="D539" i="8"/>
  <c r="D540" i="8" a="1"/>
  <c r="D540" i="8" s="1"/>
  <c r="D541" i="8" a="1"/>
  <c r="D541" i="8"/>
  <c r="D542" i="8" a="1"/>
  <c r="D542" i="8"/>
  <c r="D543" i="8" a="1"/>
  <c r="D543" i="8" s="1"/>
  <c r="D544" i="8" a="1"/>
  <c r="D544" i="8"/>
  <c r="D545" i="8" a="1"/>
  <c r="D545" i="8"/>
  <c r="D546" i="8" a="1"/>
  <c r="D546" i="8" s="1"/>
  <c r="D547" i="8" a="1"/>
  <c r="D547" i="8"/>
  <c r="D548" i="8" a="1"/>
  <c r="D548" i="8"/>
  <c r="D549" i="8" a="1"/>
  <c r="D549" i="8" s="1"/>
  <c r="D550" i="8" a="1"/>
  <c r="D550" i="8" s="1"/>
  <c r="D551" i="8" a="1"/>
  <c r="D551" i="8"/>
  <c r="D552" i="8" a="1"/>
  <c r="D552" i="8" s="1"/>
  <c r="D553" i="8" a="1"/>
  <c r="D553" i="8"/>
  <c r="D554" i="8" a="1"/>
  <c r="D554" i="8"/>
  <c r="D555" i="8" a="1"/>
  <c r="D555" i="8"/>
  <c r="D556" i="8" a="1"/>
  <c r="D556" i="8" s="1"/>
  <c r="D557" i="8" a="1"/>
  <c r="D557" i="8"/>
  <c r="D558" i="8" a="1"/>
  <c r="D558" i="8" s="1"/>
  <c r="D559" i="8" a="1"/>
  <c r="D559" i="8"/>
  <c r="D560" i="8" a="1"/>
  <c r="D560" i="8"/>
  <c r="D561" i="8" a="1"/>
  <c r="D561" i="8"/>
  <c r="D562" i="8" a="1"/>
  <c r="D562" i="8" s="1"/>
  <c r="D563" i="8" a="1"/>
  <c r="D563" i="8" s="1"/>
  <c r="D564" i="8" a="1"/>
  <c r="D564" i="8" s="1"/>
  <c r="D565" i="8" a="1"/>
  <c r="D565" i="8"/>
  <c r="D566" i="8" a="1"/>
  <c r="D566" i="8"/>
  <c r="D567" i="8" a="1"/>
  <c r="D567" i="8"/>
  <c r="D568" i="8" a="1"/>
  <c r="D568" i="8"/>
  <c r="D569" i="8" a="1"/>
  <c r="D569" i="8" s="1"/>
  <c r="D570" i="8" a="1"/>
  <c r="D570" i="8" s="1"/>
  <c r="D571" i="8" a="1"/>
  <c r="D571" i="8"/>
  <c r="D572" i="8" a="1"/>
  <c r="D572" i="8"/>
  <c r="D573" i="8" a="1"/>
  <c r="D573" i="8"/>
  <c r="D574" i="8" a="1"/>
  <c r="D574" i="8"/>
  <c r="D575" i="8" a="1"/>
  <c r="D575" i="8" s="1"/>
  <c r="D576" i="8" a="1"/>
  <c r="D576" i="8" s="1"/>
  <c r="D577" i="8" a="1"/>
  <c r="D577" i="8"/>
  <c r="D578" i="8" a="1"/>
  <c r="D578" i="8"/>
  <c r="D579" i="8" a="1"/>
  <c r="D579" i="8"/>
  <c r="D580" i="8" a="1"/>
  <c r="D580" i="8"/>
  <c r="D581" i="8" a="1"/>
  <c r="D581" i="8"/>
  <c r="D582" i="8" a="1"/>
  <c r="D582" i="8" s="1"/>
  <c r="D583" i="8" a="1"/>
  <c r="D583" i="8" s="1"/>
  <c r="D584" i="8" a="1"/>
  <c r="D584" i="8"/>
  <c r="D585" i="8" a="1"/>
  <c r="D585" i="8"/>
  <c r="D586" i="8" a="1"/>
  <c r="D586" i="8"/>
  <c r="D587" i="8" a="1"/>
  <c r="D587" i="8"/>
  <c r="D588" i="8" a="1"/>
  <c r="D588" i="8" s="1"/>
  <c r="D589" i="8" a="1"/>
  <c r="D589" i="8" s="1"/>
  <c r="D590" i="8" a="1"/>
  <c r="D590" i="8"/>
  <c r="D591" i="8" a="1"/>
  <c r="D591" i="8"/>
  <c r="D592" i="8" a="1"/>
  <c r="D592" i="8"/>
  <c r="D593" i="8" a="1"/>
  <c r="D593" i="8"/>
  <c r="D594" i="8" a="1"/>
  <c r="D594" i="8" s="1"/>
  <c r="D595" i="8" a="1"/>
  <c r="D595" i="8" s="1"/>
  <c r="D596" i="8" a="1"/>
  <c r="D596" i="8" s="1"/>
  <c r="D597" i="8" a="1"/>
  <c r="D597" i="8"/>
  <c r="D598" i="8" a="1"/>
  <c r="D598" i="8"/>
  <c r="D599" i="8" a="1"/>
  <c r="D599" i="8"/>
  <c r="D600" i="8" a="1"/>
  <c r="D600" i="8" s="1"/>
  <c r="D601" i="8" a="1"/>
  <c r="D601" i="8"/>
  <c r="D602" i="8" a="1"/>
  <c r="D602" i="8" s="1"/>
  <c r="D603" i="8" a="1"/>
  <c r="D603" i="8"/>
  <c r="D604" i="8" a="1"/>
  <c r="D604" i="8"/>
  <c r="D605" i="8" a="1"/>
  <c r="D605" i="8"/>
  <c r="D606" i="8" a="1"/>
  <c r="D606" i="8" s="1"/>
  <c r="D607" i="8" a="1"/>
  <c r="D607" i="8"/>
  <c r="D608" i="8" a="1"/>
  <c r="D608" i="8" s="1"/>
  <c r="D609" i="8" a="1"/>
  <c r="D609" i="8" s="1"/>
  <c r="D610" i="8" a="1"/>
  <c r="D610" i="8"/>
  <c r="D611" i="8" a="1"/>
  <c r="D611" i="8"/>
  <c r="D612" i="8" a="1"/>
  <c r="D612" i="8" s="1"/>
  <c r="D613" i="8" a="1"/>
  <c r="D613" i="8"/>
  <c r="D614" i="8" a="1"/>
  <c r="D614" i="8"/>
  <c r="D615" i="8" a="1"/>
  <c r="D615" i="8" s="1"/>
  <c r="D616" i="8" a="1"/>
  <c r="D616" i="8"/>
  <c r="D617" i="8" a="1"/>
  <c r="D617" i="8"/>
  <c r="D618" i="8" a="1"/>
  <c r="D618" i="8" s="1"/>
  <c r="D619" i="8" a="1"/>
  <c r="D619" i="8"/>
  <c r="D620" i="8" a="1"/>
  <c r="D620" i="8"/>
  <c r="D621" i="8" a="1"/>
  <c r="D621" i="8" s="1"/>
  <c r="D622" i="8" a="1"/>
  <c r="D622" i="8" s="1"/>
  <c r="D623" i="8" a="1"/>
  <c r="D623" i="8"/>
  <c r="D624" i="8" a="1"/>
  <c r="D624" i="8" s="1"/>
  <c r="D625" i="8" a="1"/>
  <c r="D625" i="8"/>
  <c r="D626" i="8" a="1"/>
  <c r="D626" i="8"/>
  <c r="D627" i="8" a="1"/>
  <c r="D627" i="8"/>
  <c r="D628" i="8" a="1"/>
  <c r="D628" i="8" s="1"/>
  <c r="D629" i="8" a="1"/>
  <c r="D629" i="8"/>
  <c r="D630" i="8" a="1"/>
  <c r="D630" i="8" s="1"/>
  <c r="D631" i="8" a="1"/>
  <c r="D631" i="8"/>
  <c r="D632" i="8" a="1"/>
  <c r="D632" i="8"/>
  <c r="D633" i="8" a="1"/>
  <c r="D633" i="8"/>
  <c r="D634" i="8" a="1"/>
  <c r="D634" i="8" s="1"/>
  <c r="D635" i="8" a="1"/>
  <c r="D635" i="8" s="1"/>
  <c r="D636" i="8" a="1"/>
  <c r="D636" i="8" s="1"/>
  <c r="D637" i="8" a="1"/>
  <c r="D637" i="8"/>
  <c r="D638" i="8" a="1"/>
  <c r="D638" i="8"/>
  <c r="D639" i="8" a="1"/>
  <c r="D639" i="8"/>
  <c r="D640" i="8" a="1"/>
  <c r="D640" i="8"/>
  <c r="D641" i="8" a="1"/>
  <c r="D641" i="8" s="1"/>
  <c r="D642" i="8" a="1"/>
  <c r="D642" i="8" s="1"/>
  <c r="D643" i="8" a="1"/>
  <c r="D643" i="8"/>
  <c r="D644" i="8" a="1"/>
  <c r="D644" i="8"/>
  <c r="D645" i="8" a="1"/>
  <c r="D645" i="8"/>
  <c r="D646" i="8" a="1"/>
  <c r="D646" i="8"/>
  <c r="D647" i="8" a="1"/>
  <c r="D647" i="8" s="1"/>
  <c r="D648" i="8" a="1"/>
  <c r="D648" i="8" s="1"/>
  <c r="D649" i="8" a="1"/>
  <c r="D649" i="8"/>
  <c r="D650" i="8" a="1"/>
  <c r="D650" i="8"/>
  <c r="D651" i="8" a="1"/>
  <c r="D651" i="8"/>
  <c r="D652" i="8" a="1"/>
  <c r="D652" i="8"/>
  <c r="D653" i="8" a="1"/>
  <c r="D653" i="8"/>
  <c r="D654" i="8" a="1"/>
  <c r="D654" i="8" s="1"/>
  <c r="D655" i="8" a="1"/>
  <c r="D655" i="8" s="1"/>
  <c r="D656" i="8" a="1"/>
  <c r="D656" i="8"/>
  <c r="D657" i="8" a="1"/>
  <c r="D657" i="8"/>
  <c r="D658" i="8" a="1"/>
  <c r="D658" i="8"/>
  <c r="D659" i="8" a="1"/>
  <c r="D659" i="8"/>
  <c r="D660" i="8" a="1"/>
  <c r="D660" i="8" s="1"/>
  <c r="D661" i="8" a="1"/>
  <c r="D661" i="8" s="1"/>
  <c r="D662" i="8" a="1"/>
  <c r="D662" i="8"/>
  <c r="D663" i="8" a="1"/>
  <c r="D663" i="8"/>
  <c r="D664" i="8" a="1"/>
  <c r="D664" i="8"/>
  <c r="D665" i="8" a="1"/>
  <c r="D665" i="8"/>
  <c r="D666" i="8" a="1"/>
  <c r="D666" i="8" s="1"/>
  <c r="D667" i="8" a="1"/>
  <c r="D667" i="8" s="1"/>
  <c r="D668" i="8" a="1"/>
  <c r="D668" i="8" s="1"/>
  <c r="D669" i="8" a="1"/>
  <c r="D669" i="8"/>
  <c r="D670" i="8" a="1"/>
  <c r="D670" i="8"/>
  <c r="D671" i="8" a="1"/>
  <c r="D671" i="8"/>
  <c r="D672" i="8" a="1"/>
  <c r="D672" i="8" s="1"/>
  <c r="D673" i="8" a="1"/>
  <c r="D673" i="8"/>
  <c r="D674" i="8" a="1"/>
  <c r="D674" i="8" s="1"/>
  <c r="D675" i="8" a="1"/>
  <c r="D675" i="8"/>
  <c r="D676" i="8" a="1"/>
  <c r="D676" i="8"/>
  <c r="D677" i="8" a="1"/>
  <c r="D677" i="8"/>
  <c r="D678" i="8" a="1"/>
  <c r="D678" i="8" s="1"/>
  <c r="D679" i="8" a="1"/>
  <c r="D679" i="8"/>
  <c r="D680" i="8" a="1"/>
  <c r="D680" i="8" s="1"/>
  <c r="D681" i="8" a="1"/>
  <c r="D681" i="8" s="1"/>
  <c r="D682" i="8" a="1"/>
  <c r="D682" i="8"/>
  <c r="D683" i="8" a="1"/>
  <c r="D683" i="8"/>
  <c r="D684" i="8" a="1"/>
  <c r="D684" i="8" s="1"/>
  <c r="D685" i="8" a="1"/>
  <c r="D685" i="8"/>
  <c r="D686" i="8" a="1"/>
  <c r="D686" i="8"/>
  <c r="D687" i="8" a="1"/>
  <c r="D687" i="8" s="1"/>
  <c r="D688" i="8" a="1"/>
  <c r="D688" i="8"/>
  <c r="D689" i="8" a="1"/>
  <c r="D689" i="8"/>
  <c r="D690" i="8" a="1"/>
  <c r="D690" i="8" s="1"/>
  <c r="D691" i="8" a="1"/>
  <c r="D691" i="8"/>
  <c r="D692" i="8" a="1"/>
  <c r="D692" i="8"/>
  <c r="D693" i="8" a="1"/>
  <c r="D693" i="8" s="1"/>
  <c r="D694" i="8" a="1"/>
  <c r="D694" i="8" s="1"/>
  <c r="D695" i="8" a="1"/>
  <c r="D695" i="8"/>
  <c r="D696" i="8" a="1"/>
  <c r="D696" i="8" s="1"/>
  <c r="D697" i="8" a="1"/>
  <c r="D697" i="8"/>
  <c r="D698" i="8" a="1"/>
  <c r="D698" i="8"/>
  <c r="D699" i="8" a="1"/>
  <c r="D699" i="8"/>
  <c r="D700" i="8" a="1"/>
  <c r="D700" i="8" s="1"/>
  <c r="D701" i="8" a="1"/>
  <c r="D701" i="8"/>
  <c r="D702" i="8" a="1"/>
  <c r="D702" i="8" s="1"/>
  <c r="D703" i="8" a="1"/>
  <c r="D703" i="8"/>
  <c r="D704" i="8" a="1"/>
  <c r="D704" i="8"/>
  <c r="D705" i="8" a="1"/>
  <c r="D705" i="8"/>
  <c r="D706" i="8" a="1"/>
  <c r="D706" i="8" s="1"/>
  <c r="D707" i="8" a="1"/>
  <c r="D707" i="8" s="1"/>
  <c r="D708" i="8" a="1"/>
  <c r="D708" i="8" s="1"/>
  <c r="D709" i="8" a="1"/>
  <c r="D709" i="8"/>
  <c r="D710" i="8" a="1"/>
  <c r="D710" i="8"/>
  <c r="D711" i="8" a="1"/>
  <c r="D711" i="8"/>
  <c r="D712" i="8" a="1"/>
  <c r="D712" i="8"/>
  <c r="D713" i="8" a="1"/>
  <c r="D713" i="8" s="1"/>
  <c r="D714" i="8" a="1"/>
  <c r="D714" i="8" s="1"/>
  <c r="D715" i="8" a="1"/>
  <c r="D715" i="8"/>
  <c r="D716" i="8" a="1"/>
  <c r="D716" i="8"/>
  <c r="D717" i="8" a="1"/>
  <c r="D717" i="8"/>
  <c r="D718" i="8" a="1"/>
  <c r="D718" i="8"/>
  <c r="D719" i="8" a="1"/>
  <c r="D719" i="8" s="1"/>
  <c r="D720" i="8" a="1"/>
  <c r="D720" i="8" s="1"/>
  <c r="D721" i="8" a="1"/>
  <c r="D721" i="8"/>
  <c r="D722" i="8" a="1"/>
  <c r="D722" i="8"/>
  <c r="D723" i="8" a="1"/>
  <c r="D723" i="8"/>
  <c r="D724" i="8" a="1"/>
  <c r="D724" i="8"/>
  <c r="D725" i="8" a="1"/>
  <c r="D725" i="8"/>
  <c r="D726" i="8" a="1"/>
  <c r="D726" i="8" s="1"/>
  <c r="D727" i="8" a="1"/>
  <c r="D727" i="8" s="1"/>
  <c r="D728" i="8" a="1"/>
  <c r="D728" i="8"/>
  <c r="D729" i="8" a="1"/>
  <c r="D729" i="8"/>
  <c r="D730" i="8" a="1"/>
  <c r="D730" i="8"/>
  <c r="D731" i="8" a="1"/>
  <c r="D731" i="8"/>
  <c r="D732" i="8" a="1"/>
  <c r="D732" i="8" s="1"/>
  <c r="D733" i="8" a="1"/>
  <c r="D733" i="8" s="1"/>
  <c r="D734" i="8" a="1"/>
  <c r="D734" i="8"/>
  <c r="D735" i="8" a="1"/>
  <c r="D735" i="8"/>
  <c r="D736" i="8" a="1"/>
  <c r="D736" i="8"/>
  <c r="D737" i="8" a="1"/>
  <c r="D737" i="8"/>
  <c r="D738" i="8" a="1"/>
  <c r="D738" i="8" s="1"/>
  <c r="D739" i="8" a="1"/>
  <c r="D739" i="8" s="1"/>
  <c r="D740" i="8" a="1"/>
  <c r="D740" i="8" s="1"/>
  <c r="D741" i="8" a="1"/>
  <c r="D741" i="8"/>
  <c r="D742" i="8" a="1"/>
  <c r="D742" i="8"/>
  <c r="D743" i="8" a="1"/>
  <c r="D743" i="8"/>
  <c r="D744" i="8" a="1"/>
  <c r="D744" i="8" s="1"/>
  <c r="D745" i="8" a="1"/>
  <c r="D745" i="8"/>
  <c r="D746" i="8" a="1"/>
  <c r="D746" i="8" s="1"/>
  <c r="D747" i="8" a="1"/>
  <c r="D747" i="8"/>
  <c r="D748" i="8" a="1"/>
  <c r="D748" i="8"/>
  <c r="D749" i="8" a="1"/>
  <c r="D749" i="8"/>
  <c r="D750" i="8" a="1"/>
  <c r="D750" i="8" s="1"/>
  <c r="D751" i="8" a="1"/>
  <c r="D751" i="8"/>
  <c r="D752" i="8" a="1"/>
  <c r="D752" i="8" s="1"/>
  <c r="D753" i="8" a="1"/>
  <c r="D753" i="8" s="1"/>
  <c r="D754" i="8" a="1"/>
  <c r="D754" i="8"/>
  <c r="D755" i="8" a="1"/>
  <c r="D755" i="8"/>
  <c r="D756" i="8" a="1"/>
  <c r="D756" i="8" s="1"/>
  <c r="D757" i="8" a="1"/>
  <c r="D757" i="8"/>
  <c r="D758" i="8" a="1"/>
  <c r="D758" i="8"/>
  <c r="D759" i="8" a="1"/>
  <c r="D759" i="8" s="1"/>
  <c r="D760" i="8" a="1"/>
  <c r="D760" i="8"/>
  <c r="D761" i="8" a="1"/>
  <c r="D761" i="8"/>
  <c r="D762" i="8" a="1"/>
  <c r="D762" i="8" s="1"/>
  <c r="D763" i="8" a="1"/>
  <c r="D763" i="8"/>
  <c r="D764" i="8" a="1"/>
  <c r="D764" i="8"/>
  <c r="D765" i="8" a="1"/>
  <c r="D765" i="8" s="1"/>
  <c r="D766" i="8" a="1"/>
  <c r="D766" i="8" s="1"/>
  <c r="D767" i="8" a="1"/>
  <c r="D767" i="8"/>
  <c r="D768" i="8" a="1"/>
  <c r="D768" i="8" s="1"/>
  <c r="D769" i="8" a="1"/>
  <c r="D769" i="8"/>
  <c r="D770" i="8" a="1"/>
  <c r="D770" i="8"/>
  <c r="D771" i="8" a="1"/>
  <c r="D771" i="8"/>
  <c r="D772" i="8" a="1"/>
  <c r="D772" i="8" s="1"/>
  <c r="D773" i="8" a="1"/>
  <c r="D773" i="8"/>
  <c r="D774" i="8" a="1"/>
  <c r="D774" i="8" s="1"/>
  <c r="D775" i="8" a="1"/>
  <c r="D775" i="8"/>
  <c r="D776" i="8" a="1"/>
  <c r="D776" i="8"/>
  <c r="D777" i="8" a="1"/>
  <c r="D777" i="8"/>
  <c r="D778" i="8" a="1"/>
  <c r="D778" i="8" s="1"/>
  <c r="D779" i="8" a="1"/>
  <c r="D779" i="8" s="1"/>
  <c r="D780" i="8" a="1"/>
  <c r="D780" i="8" s="1"/>
  <c r="D781" i="8" a="1"/>
  <c r="D781" i="8"/>
  <c r="D782" i="8" a="1"/>
  <c r="D782" i="8"/>
  <c r="D783" i="8" a="1"/>
  <c r="D783" i="8"/>
  <c r="D784" i="8" a="1"/>
  <c r="D784" i="8"/>
  <c r="D785" i="8" a="1"/>
  <c r="D785" i="8" s="1"/>
  <c r="D786" i="8" a="1"/>
  <c r="D786" i="8" s="1"/>
  <c r="D787" i="8" a="1"/>
  <c r="D787" i="8"/>
  <c r="D788" i="8" a="1"/>
  <c r="D788" i="8"/>
  <c r="D789" i="8" a="1"/>
  <c r="D789" i="8"/>
  <c r="D790" i="8" a="1"/>
  <c r="D790" i="8"/>
  <c r="D791" i="8" a="1"/>
  <c r="D791" i="8" s="1"/>
  <c r="D792" i="8" a="1"/>
  <c r="D792" i="8" s="1"/>
  <c r="D793" i="8" a="1"/>
  <c r="D793" i="8"/>
  <c r="D794" i="8" a="1"/>
  <c r="D794" i="8"/>
  <c r="D795" i="8" a="1"/>
  <c r="D795" i="8"/>
  <c r="D796" i="8" a="1"/>
  <c r="D796" i="8"/>
  <c r="D797" i="8" a="1"/>
  <c r="D797" i="8"/>
  <c r="D798" i="8" a="1"/>
  <c r="D798" i="8" s="1"/>
  <c r="D799" i="8" a="1"/>
  <c r="D799" i="8" s="1"/>
  <c r="D800" i="8" a="1"/>
  <c r="D800" i="8"/>
  <c r="D801" i="8" a="1"/>
  <c r="D801" i="8"/>
  <c r="D802" i="8" a="1"/>
  <c r="D802" i="8"/>
  <c r="D803" i="8" a="1"/>
  <c r="D803" i="8"/>
  <c r="D804" i="8" a="1"/>
  <c r="D804" i="8" s="1"/>
  <c r="D805" i="8" a="1"/>
  <c r="D805" i="8" s="1"/>
  <c r="D806" i="8" a="1"/>
  <c r="D806" i="8"/>
  <c r="D807" i="8" a="1"/>
  <c r="D807" i="8"/>
  <c r="D808" i="8" a="1"/>
  <c r="D808" i="8"/>
  <c r="D809" i="8" a="1"/>
  <c r="D809" i="8"/>
  <c r="D810" i="8" a="1"/>
  <c r="D810" i="8" s="1"/>
  <c r="D811" i="8" a="1"/>
  <c r="D811" i="8" s="1"/>
  <c r="D812" i="8" a="1"/>
  <c r="D812" i="8" s="1"/>
  <c r="D813" i="8" a="1"/>
  <c r="D813" i="8"/>
  <c r="D814" i="8" a="1"/>
  <c r="D814" i="8"/>
  <c r="D815" i="8" a="1"/>
  <c r="D815" i="8"/>
  <c r="D816" i="8" a="1"/>
  <c r="D816" i="8"/>
  <c r="D817" i="8" a="1"/>
  <c r="D817" i="8" s="1"/>
  <c r="D818" i="8" a="1"/>
  <c r="D818" i="8" s="1"/>
  <c r="D819" i="8" a="1"/>
  <c r="D819" i="8"/>
  <c r="D820" i="8" a="1"/>
  <c r="D820" i="8"/>
  <c r="D821" i="8" a="1"/>
  <c r="D821" i="8"/>
  <c r="D822" i="8" a="1"/>
  <c r="D822" i="8"/>
  <c r="D823" i="8" a="1"/>
  <c r="D823" i="8" s="1"/>
  <c r="D824" i="8" a="1"/>
  <c r="D824" i="8" s="1"/>
  <c r="D825" i="8" a="1"/>
  <c r="D825" i="8"/>
  <c r="D826" i="8" a="1"/>
  <c r="D826" i="8"/>
  <c r="D827" i="8" a="1"/>
  <c r="D827" i="8"/>
  <c r="D828" i="8" a="1"/>
  <c r="D828" i="8"/>
  <c r="D829" i="8" a="1"/>
  <c r="D829" i="8" s="1"/>
  <c r="D830" i="8" a="1"/>
  <c r="D830" i="8" s="1"/>
  <c r="D831" i="8" a="1"/>
  <c r="D831" i="8"/>
  <c r="D832" i="8" a="1"/>
  <c r="D832" i="8"/>
  <c r="D833" i="8" a="1"/>
  <c r="D833" i="8"/>
  <c r="D834" i="8" a="1"/>
  <c r="D834" i="8"/>
  <c r="D835" i="8" a="1"/>
  <c r="D835" i="8" s="1"/>
  <c r="D836" i="8" a="1"/>
  <c r="D836" i="8" s="1"/>
  <c r="D837" i="8" a="1"/>
  <c r="D837" i="8"/>
  <c r="D838" i="8" a="1"/>
  <c r="D838" i="8"/>
  <c r="D839" i="8" a="1"/>
  <c r="D839" i="8"/>
  <c r="D840" i="8" a="1"/>
  <c r="D840" i="8"/>
  <c r="D841" i="8" a="1"/>
  <c r="D841" i="8" s="1"/>
  <c r="D842" i="8" a="1"/>
  <c r="D842" i="8" s="1"/>
  <c r="D843" i="8" a="1"/>
  <c r="D843" i="8"/>
  <c r="D844" i="8" a="1"/>
  <c r="D844" i="8"/>
  <c r="D845" i="8" a="1"/>
  <c r="D845" i="8"/>
  <c r="D846" i="8" a="1"/>
  <c r="D846" i="8"/>
  <c r="D847" i="8" a="1"/>
  <c r="D847" i="8" s="1"/>
  <c r="D848" i="8" a="1"/>
  <c r="D848" i="8" s="1"/>
  <c r="D849" i="8" a="1"/>
  <c r="D849" i="8"/>
  <c r="D850" i="8" a="1"/>
  <c r="D850" i="8"/>
  <c r="D851" i="8" a="1"/>
  <c r="D851" i="8"/>
  <c r="D852" i="8" a="1"/>
  <c r="D852" i="8"/>
  <c r="D853" i="8" a="1"/>
  <c r="D853" i="8" s="1"/>
  <c r="D854" i="8" a="1"/>
  <c r="D854" i="8" s="1"/>
  <c r="D855" i="8" a="1"/>
  <c r="D855" i="8"/>
  <c r="D856" i="8" a="1"/>
  <c r="D856" i="8"/>
  <c r="D857" i="8" a="1"/>
  <c r="D857" i="8"/>
  <c r="D858" i="8" a="1"/>
  <c r="D858" i="8"/>
  <c r="D859" i="8" a="1"/>
  <c r="D859" i="8" s="1"/>
  <c r="D860" i="8" a="1"/>
  <c r="D860" i="8" s="1"/>
  <c r="D861" i="8" a="1"/>
  <c r="D861" i="8"/>
  <c r="D862" i="8" a="1"/>
  <c r="D862" i="8"/>
  <c r="D863" i="8" a="1"/>
  <c r="D863" i="8"/>
  <c r="D864" i="8" a="1"/>
  <c r="D864" i="8"/>
  <c r="D865" i="8" a="1"/>
  <c r="D865" i="8" s="1"/>
  <c r="D866" i="8" a="1"/>
  <c r="D866" i="8" s="1"/>
  <c r="D867" i="8" a="1"/>
  <c r="D867" i="8"/>
  <c r="D868" i="8" a="1"/>
  <c r="D868" i="8"/>
  <c r="D869" i="8" a="1"/>
  <c r="D869" i="8"/>
  <c r="D870" i="8" a="1"/>
  <c r="D870" i="8"/>
  <c r="D871" i="8" a="1"/>
  <c r="D871" i="8" s="1"/>
  <c r="D872" i="8" a="1"/>
  <c r="D872" i="8" s="1"/>
  <c r="D873" i="8" a="1"/>
  <c r="D873" i="8"/>
  <c r="D874" i="8" a="1"/>
  <c r="D874" i="8"/>
  <c r="D875" i="8" a="1"/>
  <c r="D875" i="8"/>
  <c r="D876" i="8" a="1"/>
  <c r="D876" i="8"/>
  <c r="D877" i="8" a="1"/>
  <c r="D877" i="8" s="1"/>
  <c r="D878" i="8" a="1"/>
  <c r="D878" i="8" s="1"/>
  <c r="D879" i="8" a="1"/>
  <c r="D879" i="8"/>
  <c r="D880" i="8" a="1"/>
  <c r="D880" i="8"/>
  <c r="D881" i="8" a="1"/>
  <c r="D881" i="8"/>
  <c r="D882" i="8" a="1"/>
  <c r="D882" i="8"/>
  <c r="D883" i="8" a="1"/>
  <c r="D883" i="8" s="1"/>
  <c r="D884" i="8" a="1"/>
  <c r="D884" i="8" s="1"/>
  <c r="D885" i="8" a="1"/>
  <c r="D885" i="8"/>
  <c r="D886" i="8" a="1"/>
  <c r="D886" i="8"/>
  <c r="D887" i="8" a="1"/>
  <c r="D887" i="8"/>
  <c r="D888" i="8" a="1"/>
  <c r="D888" i="8"/>
  <c r="D889" i="8" a="1"/>
  <c r="D889" i="8" s="1"/>
  <c r="D890" i="8" a="1"/>
  <c r="D890" i="8" s="1"/>
  <c r="D891" i="8" a="1"/>
  <c r="D891" i="8"/>
  <c r="D892" i="8" a="1"/>
  <c r="D892" i="8"/>
  <c r="D893" i="8" a="1"/>
  <c r="D893" i="8"/>
  <c r="D894" i="8" a="1"/>
  <c r="D894" i="8"/>
  <c r="D895" i="8" a="1"/>
  <c r="D895" i="8" s="1"/>
  <c r="D896" i="8" a="1"/>
  <c r="D896" i="8" s="1"/>
  <c r="D897" i="8" a="1"/>
  <c r="D897" i="8"/>
  <c r="D898" i="8" a="1"/>
  <c r="D898" i="8"/>
  <c r="D899" i="8" a="1"/>
  <c r="D899" i="8"/>
  <c r="D900" i="8" a="1"/>
  <c r="D900" i="8"/>
  <c r="D901" i="8" a="1"/>
  <c r="D901" i="8" s="1"/>
  <c r="D902" i="8" a="1"/>
  <c r="D902" i="8" s="1"/>
  <c r="D903" i="8" a="1"/>
  <c r="D903" i="8"/>
  <c r="D904" i="8" a="1"/>
  <c r="D904" i="8"/>
  <c r="D905" i="8" a="1"/>
  <c r="D905" i="8"/>
  <c r="D906" i="8" a="1"/>
  <c r="D906" i="8"/>
  <c r="D907" i="8" a="1"/>
  <c r="D907" i="8" s="1"/>
  <c r="D908" i="8" a="1"/>
  <c r="D908" i="8" s="1"/>
  <c r="D909" i="8" a="1"/>
  <c r="D909" i="8"/>
  <c r="D910" i="8" a="1"/>
  <c r="D910" i="8"/>
  <c r="D911" i="8" a="1"/>
  <c r="D911" i="8"/>
  <c r="D912" i="8" a="1"/>
  <c r="D912" i="8"/>
  <c r="D913" i="8" a="1"/>
  <c r="D913" i="8" s="1"/>
  <c r="D914" i="8" a="1"/>
  <c r="D914" i="8" s="1"/>
  <c r="D915" i="8" a="1"/>
  <c r="D915" i="8"/>
  <c r="D916" i="8" a="1"/>
  <c r="D916" i="8"/>
  <c r="D917" i="8" a="1"/>
  <c r="D917" i="8"/>
  <c r="D918" i="8" a="1"/>
  <c r="D918" i="8"/>
  <c r="D919" i="8" a="1"/>
  <c r="D919" i="8" s="1"/>
  <c r="D920" i="8" a="1"/>
  <c r="D920" i="8" s="1"/>
  <c r="D921" i="8" a="1"/>
  <c r="D921" i="8"/>
  <c r="D922" i="8" a="1"/>
  <c r="D922" i="8"/>
  <c r="D923" i="8" a="1"/>
  <c r="D923" i="8"/>
  <c r="D924" i="8" a="1"/>
  <c r="D924" i="8"/>
  <c r="D925" i="8" a="1"/>
  <c r="D925" i="8" s="1"/>
  <c r="D926" i="8" a="1"/>
  <c r="D926" i="8" s="1"/>
  <c r="D927" i="8" a="1"/>
  <c r="D927" i="8"/>
  <c r="D928" i="8" a="1"/>
  <c r="D928" i="8"/>
  <c r="D929" i="8" a="1"/>
  <c r="D929" i="8"/>
  <c r="D930" i="8" a="1"/>
  <c r="D930" i="8"/>
  <c r="D931" i="8" a="1"/>
  <c r="D931" i="8" s="1"/>
  <c r="D932" i="8" a="1"/>
  <c r="D932" i="8" s="1"/>
  <c r="D933" i="8" a="1"/>
  <c r="D933" i="8"/>
  <c r="D934" i="8" a="1"/>
  <c r="D934" i="8"/>
  <c r="D935" i="8" a="1"/>
  <c r="D935" i="8"/>
  <c r="D936" i="8" a="1"/>
  <c r="D936" i="8"/>
  <c r="D937" i="8" a="1"/>
  <c r="D937" i="8" s="1"/>
  <c r="D938" i="8" a="1"/>
  <c r="D938" i="8" s="1"/>
  <c r="D939" i="8" a="1"/>
  <c r="D939" i="8"/>
  <c r="D940" i="8" a="1"/>
  <c r="D940" i="8"/>
  <c r="D941" i="8" a="1"/>
  <c r="D941" i="8"/>
  <c r="D942" i="8" a="1"/>
  <c r="D942" i="8"/>
  <c r="D943" i="8" a="1"/>
  <c r="D943" i="8" s="1"/>
  <c r="D944" i="8" a="1"/>
  <c r="D944" i="8" s="1"/>
  <c r="D945" i="8" a="1"/>
  <c r="D945" i="8"/>
  <c r="D946" i="8" a="1"/>
  <c r="D946" i="8"/>
  <c r="D947" i="8" a="1"/>
  <c r="D947" i="8"/>
  <c r="D948" i="8" a="1"/>
  <c r="D948" i="8"/>
  <c r="D949" i="8" a="1"/>
  <c r="D949" i="8" s="1"/>
  <c r="D950" i="8" a="1"/>
  <c r="D950" i="8" s="1"/>
  <c r="D951" i="8" a="1"/>
  <c r="D951" i="8"/>
  <c r="D952" i="8" a="1"/>
  <c r="D952" i="8"/>
  <c r="D953" i="8" a="1"/>
  <c r="D953" i="8"/>
  <c r="D954" i="8" a="1"/>
  <c r="D954" i="8"/>
  <c r="D955" i="8" a="1"/>
  <c r="D955" i="8" s="1"/>
  <c r="D956" i="8" a="1"/>
  <c r="D956" i="8" s="1"/>
  <c r="D957" i="8" a="1"/>
  <c r="D957" i="8"/>
  <c r="D958" i="8" a="1"/>
  <c r="D958" i="8"/>
  <c r="D959" i="8" a="1"/>
  <c r="D959" i="8"/>
  <c r="D960" i="8" a="1"/>
  <c r="D960" i="8"/>
  <c r="D961" i="8" a="1"/>
  <c r="D961" i="8" s="1"/>
  <c r="D962" i="8" a="1"/>
  <c r="D962" i="8" s="1"/>
  <c r="D963" i="8" a="1"/>
  <c r="D963" i="8"/>
  <c r="D964" i="8" a="1"/>
  <c r="D964" i="8"/>
  <c r="D965" i="8" a="1"/>
  <c r="D965" i="8"/>
  <c r="D966" i="8" a="1"/>
  <c r="D966" i="8"/>
  <c r="D967" i="8" a="1"/>
  <c r="D967" i="8" s="1"/>
  <c r="D968" i="8" a="1"/>
  <c r="D968" i="8" s="1"/>
  <c r="D969" i="8" a="1"/>
  <c r="D969" i="8"/>
  <c r="D970" i="8" a="1"/>
  <c r="D970" i="8"/>
  <c r="D971" i="8" a="1"/>
  <c r="D971" i="8"/>
  <c r="D972" i="8" a="1"/>
  <c r="D972" i="8"/>
  <c r="D973" i="8" a="1"/>
  <c r="D973" i="8" s="1"/>
  <c r="D974" i="8" a="1"/>
  <c r="D974" i="8" s="1"/>
  <c r="D975" i="8" a="1"/>
  <c r="D975" i="8"/>
  <c r="D976" i="8" a="1"/>
  <c r="D976" i="8"/>
  <c r="D977" i="8" a="1"/>
  <c r="D977" i="8"/>
  <c r="D978" i="8" a="1"/>
  <c r="D978" i="8"/>
  <c r="D979" i="8" a="1"/>
  <c r="D979" i="8" s="1"/>
  <c r="D980" i="8" a="1"/>
  <c r="D980" i="8" s="1"/>
  <c r="D981" i="8" a="1"/>
  <c r="D981" i="8"/>
  <c r="D982" i="8" a="1"/>
  <c r="D982" i="8"/>
  <c r="D983" i="8" a="1"/>
  <c r="D983" i="8"/>
  <c r="D984" i="8" a="1"/>
  <c r="D984" i="8"/>
  <c r="D985" i="8" a="1"/>
  <c r="D985" i="8" s="1"/>
  <c r="D986" i="8" a="1"/>
  <c r="D986" i="8" s="1"/>
  <c r="D987" i="8" a="1"/>
  <c r="D987" i="8"/>
  <c r="D988" i="8" a="1"/>
  <c r="D988" i="8"/>
  <c r="D989" i="8" a="1"/>
  <c r="D989" i="8"/>
  <c r="D990" i="8" a="1"/>
  <c r="D990" i="8"/>
  <c r="D991" i="8" a="1"/>
  <c r="D991" i="8" s="1"/>
  <c r="D992" i="8" a="1"/>
  <c r="D992" i="8" s="1"/>
  <c r="D993" i="8" a="1"/>
  <c r="D993" i="8"/>
  <c r="D994" i="8" a="1"/>
  <c r="D994" i="8"/>
  <c r="D995" i="8" a="1"/>
  <c r="D995" i="8"/>
  <c r="D996" i="8" a="1"/>
  <c r="D996" i="8"/>
  <c r="D997" i="8" a="1"/>
  <c r="D997" i="8" s="1"/>
  <c r="D998" i="8" a="1"/>
  <c r="D998" i="8" s="1"/>
  <c r="D999" i="8" a="1"/>
  <c r="D999" i="8"/>
  <c r="D4" i="8" a="1"/>
  <c r="D4" i="8" s="1"/>
  <c r="J1000" i="6"/>
  <c r="K1000" i="6"/>
  <c r="L1000" i="6" a="1"/>
  <c r="L1000" i="6" s="1"/>
  <c r="B2" i="8" l="1"/>
  <c r="J4" i="6"/>
  <c r="J5" i="6"/>
  <c r="J6" i="6"/>
  <c r="J7" i="6"/>
  <c r="J8" i="6"/>
  <c r="J9" i="6"/>
  <c r="J10" i="6"/>
  <c r="J11" i="6"/>
  <c r="J12" i="6"/>
  <c r="J13" i="6"/>
  <c r="J14" i="6"/>
  <c r="J15" i="6"/>
  <c r="J16" i="6"/>
  <c r="J17" i="6"/>
  <c r="J18" i="6"/>
  <c r="J19" i="6"/>
  <c r="J20" i="6"/>
  <c r="J21" i="6"/>
  <c r="J22" i="6"/>
  <c r="J23" i="6"/>
  <c r="J24" i="6"/>
  <c r="J25" i="6"/>
  <c r="J26" i="6"/>
  <c r="J27" i="6"/>
  <c r="J28" i="6"/>
  <c r="J29" i="6"/>
  <c r="J30" i="6"/>
  <c r="J31" i="6" l="1"/>
  <c r="M31" i="6" s="1"/>
  <c r="O31" i="6" s="1"/>
  <c r="K31" i="6"/>
  <c r="L31" i="6" a="1"/>
  <c r="L31" i="6" s="1"/>
  <c r="J32" i="6"/>
  <c r="M32" i="6" s="1"/>
  <c r="O32" i="6" s="1"/>
  <c r="K32" i="6"/>
  <c r="L32" i="6" a="1"/>
  <c r="L32" i="6" s="1"/>
  <c r="J33" i="6"/>
  <c r="M33" i="6" s="1"/>
  <c r="K33" i="6"/>
  <c r="L33" i="6" a="1"/>
  <c r="L33" i="6" s="1"/>
  <c r="J34" i="6"/>
  <c r="M34" i="6" s="1"/>
  <c r="O34" i="6" s="1"/>
  <c r="K34" i="6"/>
  <c r="L34" i="6" a="1"/>
  <c r="L34" i="6" s="1"/>
  <c r="J35" i="6"/>
  <c r="M35" i="6" s="1"/>
  <c r="O35" i="6" s="1"/>
  <c r="K35" i="6"/>
  <c r="L35" i="6" a="1"/>
  <c r="L35" i="6" s="1"/>
  <c r="J36" i="6"/>
  <c r="M36" i="6" s="1"/>
  <c r="O36" i="6" s="1"/>
  <c r="K36" i="6"/>
  <c r="L36" i="6" a="1"/>
  <c r="L36" i="6" s="1"/>
  <c r="J37" i="6"/>
  <c r="M37" i="6" s="1"/>
  <c r="O37" i="6" s="1"/>
  <c r="K37" i="6"/>
  <c r="L37" i="6" a="1"/>
  <c r="L37" i="6" s="1"/>
  <c r="J38" i="6"/>
  <c r="M38" i="6" s="1"/>
  <c r="O38" i="6" s="1"/>
  <c r="K38" i="6"/>
  <c r="L38" i="6" a="1"/>
  <c r="L38" i="6" s="1"/>
  <c r="J39" i="6"/>
  <c r="M39" i="6" s="1"/>
  <c r="O39" i="6" s="1"/>
  <c r="K39" i="6"/>
  <c r="L39" i="6" a="1"/>
  <c r="L39" i="6" s="1"/>
  <c r="J40" i="6"/>
  <c r="M40" i="6" s="1"/>
  <c r="O40" i="6" s="1"/>
  <c r="K40" i="6"/>
  <c r="L40" i="6" a="1"/>
  <c r="L40" i="6" s="1"/>
  <c r="J41" i="6"/>
  <c r="M41" i="6" s="1"/>
  <c r="O41" i="6" s="1"/>
  <c r="K41" i="6"/>
  <c r="L41" i="6" a="1"/>
  <c r="L41" i="6" s="1"/>
  <c r="J42" i="6"/>
  <c r="M42" i="6" s="1"/>
  <c r="O42" i="6" s="1"/>
  <c r="K42" i="6"/>
  <c r="L42" i="6" a="1"/>
  <c r="L42" i="6" s="1"/>
  <c r="J43" i="6"/>
  <c r="M43" i="6" s="1"/>
  <c r="O43" i="6" s="1"/>
  <c r="K43" i="6"/>
  <c r="L43" i="6" a="1"/>
  <c r="L43" i="6" s="1"/>
  <c r="J44" i="6"/>
  <c r="M44" i="6" s="1"/>
  <c r="O44" i="6" s="1"/>
  <c r="K44" i="6"/>
  <c r="L44" i="6" a="1"/>
  <c r="L44" i="6" s="1"/>
  <c r="J45" i="6"/>
  <c r="M45" i="6" s="1"/>
  <c r="O45" i="6" s="1"/>
  <c r="K45" i="6"/>
  <c r="L45" i="6" a="1"/>
  <c r="L45" i="6" s="1"/>
  <c r="J46" i="6"/>
  <c r="M46" i="6" s="1"/>
  <c r="O46" i="6" s="1"/>
  <c r="K46" i="6"/>
  <c r="L46" i="6" a="1"/>
  <c r="L46" i="6" s="1"/>
  <c r="J47" i="6"/>
  <c r="M47" i="6" s="1"/>
  <c r="O47" i="6" s="1"/>
  <c r="K47" i="6"/>
  <c r="L47" i="6" a="1"/>
  <c r="L47" i="6" s="1"/>
  <c r="J48" i="6"/>
  <c r="M48" i="6" s="1"/>
  <c r="O48" i="6" s="1"/>
  <c r="K48" i="6"/>
  <c r="L48" i="6" a="1"/>
  <c r="L48" i="6" s="1"/>
  <c r="J49" i="6"/>
  <c r="M49" i="6" s="1"/>
  <c r="O49" i="6" s="1"/>
  <c r="K49" i="6"/>
  <c r="L49" i="6" a="1"/>
  <c r="L49" i="6" s="1"/>
  <c r="J50" i="6"/>
  <c r="M50" i="6" s="1"/>
  <c r="O50" i="6" s="1"/>
  <c r="K50" i="6"/>
  <c r="L50" i="6" a="1"/>
  <c r="L50" i="6" s="1"/>
  <c r="J51" i="6"/>
  <c r="M51" i="6" s="1"/>
  <c r="O51" i="6" s="1"/>
  <c r="K51" i="6"/>
  <c r="L51" i="6" a="1"/>
  <c r="L51" i="6" s="1"/>
  <c r="J52" i="6"/>
  <c r="M52" i="6" s="1"/>
  <c r="O52" i="6" s="1"/>
  <c r="K52" i="6"/>
  <c r="L52" i="6" a="1"/>
  <c r="L52" i="6" s="1"/>
  <c r="J53" i="6"/>
  <c r="M53" i="6" s="1"/>
  <c r="O53" i="6" s="1"/>
  <c r="K53" i="6"/>
  <c r="L53" i="6" a="1"/>
  <c r="L53" i="6" s="1"/>
  <c r="J54" i="6"/>
  <c r="M54" i="6" s="1"/>
  <c r="O54" i="6" s="1"/>
  <c r="K54" i="6"/>
  <c r="L54" i="6" a="1"/>
  <c r="L54" i="6" s="1"/>
  <c r="J55" i="6"/>
  <c r="M55" i="6" s="1"/>
  <c r="O55" i="6" s="1"/>
  <c r="K55" i="6"/>
  <c r="L55" i="6" a="1"/>
  <c r="L55" i="6" s="1"/>
  <c r="J56" i="6"/>
  <c r="M56" i="6" s="1"/>
  <c r="O56" i="6" s="1"/>
  <c r="K56" i="6"/>
  <c r="L56" i="6" a="1"/>
  <c r="L56" i="6" s="1"/>
  <c r="J57" i="6"/>
  <c r="M57" i="6" s="1"/>
  <c r="K57" i="6"/>
  <c r="L57" i="6" a="1"/>
  <c r="L57" i="6" s="1"/>
  <c r="J58" i="6"/>
  <c r="M58" i="6" s="1"/>
  <c r="O58" i="6" s="1"/>
  <c r="K58" i="6"/>
  <c r="L58" i="6" a="1"/>
  <c r="L58" i="6" s="1"/>
  <c r="J59" i="6"/>
  <c r="M59" i="6" s="1"/>
  <c r="O59" i="6" s="1"/>
  <c r="K59" i="6"/>
  <c r="L59" i="6" a="1"/>
  <c r="L59" i="6" s="1"/>
  <c r="J60" i="6"/>
  <c r="M60" i="6" s="1"/>
  <c r="O60" i="6" s="1"/>
  <c r="K60" i="6"/>
  <c r="L60" i="6" a="1"/>
  <c r="L60" i="6" s="1"/>
  <c r="J61" i="6"/>
  <c r="M61" i="6" s="1"/>
  <c r="O61" i="6" s="1"/>
  <c r="K61" i="6"/>
  <c r="L61" i="6" a="1"/>
  <c r="L61" i="6" s="1"/>
  <c r="J62" i="6"/>
  <c r="M62" i="6" s="1"/>
  <c r="K62" i="6"/>
  <c r="L62" i="6" a="1"/>
  <c r="L62" i="6" s="1"/>
  <c r="J63" i="6"/>
  <c r="M63" i="6" s="1"/>
  <c r="O63" i="6" s="1"/>
  <c r="K63" i="6"/>
  <c r="L63" i="6" a="1"/>
  <c r="L63" i="6" s="1"/>
  <c r="J64" i="6"/>
  <c r="M64" i="6" s="1"/>
  <c r="O64" i="6" s="1"/>
  <c r="K64" i="6"/>
  <c r="L64" i="6" a="1"/>
  <c r="L64" i="6" s="1"/>
  <c r="J65" i="6"/>
  <c r="M65" i="6" s="1"/>
  <c r="O65" i="6" s="1"/>
  <c r="K65" i="6"/>
  <c r="L65" i="6" a="1"/>
  <c r="L65" i="6" s="1"/>
  <c r="J66" i="6"/>
  <c r="M66" i="6" s="1"/>
  <c r="O66" i="6" s="1"/>
  <c r="K66" i="6"/>
  <c r="L66" i="6" a="1"/>
  <c r="L66" i="6" s="1"/>
  <c r="J67" i="6"/>
  <c r="M67" i="6" s="1"/>
  <c r="O67" i="6" s="1"/>
  <c r="K67" i="6"/>
  <c r="L67" i="6" a="1"/>
  <c r="L67" i="6" s="1"/>
  <c r="J68" i="6"/>
  <c r="M68" i="6" s="1"/>
  <c r="O68" i="6" s="1"/>
  <c r="K68" i="6"/>
  <c r="L68" i="6" a="1"/>
  <c r="L68" i="6" s="1"/>
  <c r="J69" i="6"/>
  <c r="M69" i="6" s="1"/>
  <c r="O69" i="6" s="1"/>
  <c r="K69" i="6"/>
  <c r="L69" i="6" a="1"/>
  <c r="L69" i="6" s="1"/>
  <c r="J70" i="6"/>
  <c r="M70" i="6" s="1"/>
  <c r="O70" i="6" s="1"/>
  <c r="K70" i="6"/>
  <c r="L70" i="6" a="1"/>
  <c r="L70" i="6" s="1"/>
  <c r="J71" i="6"/>
  <c r="M71" i="6" s="1"/>
  <c r="K71" i="6"/>
  <c r="L71" i="6" a="1"/>
  <c r="L71" i="6" s="1"/>
  <c r="J72" i="6"/>
  <c r="M72" i="6" s="1"/>
  <c r="K72" i="6"/>
  <c r="L72" i="6" a="1"/>
  <c r="L72" i="6" s="1"/>
  <c r="J73" i="6"/>
  <c r="M73" i="6" s="1"/>
  <c r="O73" i="6" s="1"/>
  <c r="K73" i="6"/>
  <c r="L73" i="6" a="1"/>
  <c r="L73" i="6" s="1"/>
  <c r="J74" i="6"/>
  <c r="M74" i="6" s="1"/>
  <c r="O74" i="6" s="1"/>
  <c r="K74" i="6"/>
  <c r="L74" i="6" a="1"/>
  <c r="L74" i="6" s="1"/>
  <c r="J75" i="6"/>
  <c r="M75" i="6" s="1"/>
  <c r="O75" i="6" s="1"/>
  <c r="K75" i="6"/>
  <c r="L75" i="6" a="1"/>
  <c r="L75" i="6" s="1"/>
  <c r="J76" i="6"/>
  <c r="M76" i="6" s="1"/>
  <c r="O76" i="6" s="1"/>
  <c r="K76" i="6"/>
  <c r="L76" i="6" a="1"/>
  <c r="L76" i="6" s="1"/>
  <c r="J77" i="6"/>
  <c r="M77" i="6" s="1"/>
  <c r="O77" i="6" s="1"/>
  <c r="K77" i="6"/>
  <c r="L77" i="6" a="1"/>
  <c r="L77" i="6" s="1"/>
  <c r="J78" i="6"/>
  <c r="M78" i="6" s="1"/>
  <c r="O78" i="6" s="1"/>
  <c r="K78" i="6"/>
  <c r="L78" i="6" a="1"/>
  <c r="L78" i="6" s="1"/>
  <c r="J79" i="6"/>
  <c r="M79" i="6" s="1"/>
  <c r="O79" i="6" s="1"/>
  <c r="K79" i="6"/>
  <c r="L79" i="6" a="1"/>
  <c r="L79" i="6" s="1"/>
  <c r="J80" i="6"/>
  <c r="M80" i="6" s="1"/>
  <c r="O80" i="6" s="1"/>
  <c r="K80" i="6"/>
  <c r="L80" i="6" a="1"/>
  <c r="L80" i="6" s="1"/>
  <c r="J81" i="6"/>
  <c r="M81" i="6" s="1"/>
  <c r="O81" i="6" s="1"/>
  <c r="K81" i="6"/>
  <c r="L81" i="6" a="1"/>
  <c r="L81" i="6" s="1"/>
  <c r="J82" i="6"/>
  <c r="M82" i="6" s="1"/>
  <c r="O82" i="6" s="1"/>
  <c r="K82" i="6"/>
  <c r="L82" i="6" a="1"/>
  <c r="L82" i="6" s="1"/>
  <c r="J83" i="6"/>
  <c r="M83" i="6" s="1"/>
  <c r="O83" i="6" s="1"/>
  <c r="K83" i="6"/>
  <c r="L83" i="6" a="1"/>
  <c r="L83" i="6" s="1"/>
  <c r="J84" i="6"/>
  <c r="M84" i="6" s="1"/>
  <c r="O84" i="6" s="1"/>
  <c r="K84" i="6"/>
  <c r="L84" i="6" a="1"/>
  <c r="L84" i="6" s="1"/>
  <c r="J85" i="6"/>
  <c r="M85" i="6" s="1"/>
  <c r="O85" i="6" s="1"/>
  <c r="K85" i="6"/>
  <c r="L85" i="6" a="1"/>
  <c r="L85" i="6" s="1"/>
  <c r="J86" i="6"/>
  <c r="M86" i="6" s="1"/>
  <c r="O86" i="6" s="1"/>
  <c r="K86" i="6"/>
  <c r="L86" i="6" a="1"/>
  <c r="L86" i="6" s="1"/>
  <c r="J87" i="6"/>
  <c r="M87" i="6" s="1"/>
  <c r="O87" i="6" s="1"/>
  <c r="K87" i="6"/>
  <c r="L87" i="6" a="1"/>
  <c r="L87" i="6" s="1"/>
  <c r="J88" i="6"/>
  <c r="M88" i="6" s="1"/>
  <c r="O88" i="6" s="1"/>
  <c r="K88" i="6"/>
  <c r="L88" i="6" a="1"/>
  <c r="L88" i="6" s="1"/>
  <c r="J89" i="6"/>
  <c r="M89" i="6" s="1"/>
  <c r="O89" i="6" s="1"/>
  <c r="K89" i="6"/>
  <c r="L89" i="6" a="1"/>
  <c r="L89" i="6" s="1"/>
  <c r="J90" i="6"/>
  <c r="M90" i="6" s="1"/>
  <c r="O90" i="6" s="1"/>
  <c r="K90" i="6"/>
  <c r="L90" i="6" a="1"/>
  <c r="L90" i="6" s="1"/>
  <c r="J91" i="6"/>
  <c r="M91" i="6" s="1"/>
  <c r="O91" i="6" s="1"/>
  <c r="K91" i="6"/>
  <c r="L91" i="6" a="1"/>
  <c r="L91" i="6" s="1"/>
  <c r="J92" i="6"/>
  <c r="M92" i="6" s="1"/>
  <c r="O92" i="6" s="1"/>
  <c r="K92" i="6"/>
  <c r="L92" i="6" a="1"/>
  <c r="L92" i="6" s="1"/>
  <c r="J93" i="6"/>
  <c r="M93" i="6" s="1"/>
  <c r="O93" i="6" s="1"/>
  <c r="K93" i="6"/>
  <c r="L93" i="6" a="1"/>
  <c r="L93" i="6" s="1"/>
  <c r="J94" i="6"/>
  <c r="M94" i="6" s="1"/>
  <c r="K94" i="6"/>
  <c r="L94" i="6" a="1"/>
  <c r="L94" i="6" s="1"/>
  <c r="J95" i="6"/>
  <c r="M95" i="6" s="1"/>
  <c r="O95" i="6" s="1"/>
  <c r="K95" i="6"/>
  <c r="L95" i="6" a="1"/>
  <c r="L95" i="6" s="1"/>
  <c r="J96" i="6"/>
  <c r="M96" i="6" s="1"/>
  <c r="K96" i="6"/>
  <c r="L96" i="6" a="1"/>
  <c r="L96" i="6" s="1"/>
  <c r="J97" i="6"/>
  <c r="M97" i="6" s="1"/>
  <c r="K97" i="6"/>
  <c r="L97" i="6" a="1"/>
  <c r="L97" i="6" s="1"/>
  <c r="J98" i="6"/>
  <c r="M98" i="6" s="1"/>
  <c r="O98" i="6" s="1"/>
  <c r="K98" i="6"/>
  <c r="L98" i="6" a="1"/>
  <c r="L98" i="6" s="1"/>
  <c r="J99" i="6"/>
  <c r="M99" i="6" s="1"/>
  <c r="O99" i="6" s="1"/>
  <c r="K99" i="6"/>
  <c r="L99" i="6" a="1"/>
  <c r="L99" i="6" s="1"/>
  <c r="J100" i="6"/>
  <c r="M100" i="6" s="1"/>
  <c r="O100" i="6" s="1"/>
  <c r="K100" i="6"/>
  <c r="L100" i="6" a="1"/>
  <c r="L100" i="6" s="1"/>
  <c r="J101" i="6"/>
  <c r="M101" i="6" s="1"/>
  <c r="O101" i="6" s="1"/>
  <c r="K101" i="6"/>
  <c r="L101" i="6" a="1"/>
  <c r="L101" i="6" s="1"/>
  <c r="J102" i="6"/>
  <c r="M102" i="6" s="1"/>
  <c r="K102" i="6"/>
  <c r="L102" i="6" a="1"/>
  <c r="L102" i="6" s="1"/>
  <c r="J103" i="6"/>
  <c r="M103" i="6" s="1"/>
  <c r="O103" i="6" s="1"/>
  <c r="K103" i="6"/>
  <c r="L103" i="6" a="1"/>
  <c r="L103" i="6" s="1"/>
  <c r="J104" i="6"/>
  <c r="M104" i="6" s="1"/>
  <c r="O104" i="6" s="1"/>
  <c r="K104" i="6"/>
  <c r="L104" i="6" a="1"/>
  <c r="L104" i="6" s="1"/>
  <c r="J105" i="6"/>
  <c r="M105" i="6" s="1"/>
  <c r="O105" i="6" s="1"/>
  <c r="K105" i="6"/>
  <c r="L105" i="6" a="1"/>
  <c r="L105" i="6" s="1"/>
  <c r="J106" i="6"/>
  <c r="M106" i="6" s="1"/>
  <c r="O106" i="6" s="1"/>
  <c r="K106" i="6"/>
  <c r="L106" i="6" a="1"/>
  <c r="L106" i="6" s="1"/>
  <c r="J107" i="6"/>
  <c r="M107" i="6" s="1"/>
  <c r="O107" i="6" s="1"/>
  <c r="K107" i="6"/>
  <c r="L107" i="6" a="1"/>
  <c r="L107" i="6" s="1"/>
  <c r="J108" i="6"/>
  <c r="M108" i="6" s="1"/>
  <c r="O108" i="6" s="1"/>
  <c r="K108" i="6"/>
  <c r="L108" i="6" a="1"/>
  <c r="L108" i="6" s="1"/>
  <c r="J109" i="6"/>
  <c r="M109" i="6" s="1"/>
  <c r="O109" i="6" s="1"/>
  <c r="K109" i="6"/>
  <c r="L109" i="6" a="1"/>
  <c r="L109" i="6" s="1"/>
  <c r="J110" i="6"/>
  <c r="M110" i="6" s="1"/>
  <c r="O110" i="6" s="1"/>
  <c r="K110" i="6"/>
  <c r="L110" i="6" a="1"/>
  <c r="L110" i="6" s="1"/>
  <c r="J111" i="6"/>
  <c r="M111" i="6" s="1"/>
  <c r="O111" i="6" s="1"/>
  <c r="K111" i="6"/>
  <c r="L111" i="6" a="1"/>
  <c r="L111" i="6" s="1"/>
  <c r="J112" i="6"/>
  <c r="M112" i="6" s="1"/>
  <c r="O112" i="6" s="1"/>
  <c r="K112" i="6"/>
  <c r="L112" i="6" a="1"/>
  <c r="L112" i="6" s="1"/>
  <c r="J113" i="6"/>
  <c r="M113" i="6" s="1"/>
  <c r="O113" i="6" s="1"/>
  <c r="K113" i="6"/>
  <c r="L113" i="6" a="1"/>
  <c r="L113" i="6" s="1"/>
  <c r="J114" i="6"/>
  <c r="M114" i="6" s="1"/>
  <c r="O114" i="6" s="1"/>
  <c r="K114" i="6"/>
  <c r="L114" i="6" a="1"/>
  <c r="L114" i="6" s="1"/>
  <c r="J115" i="6"/>
  <c r="M115" i="6" s="1"/>
  <c r="O115" i="6" s="1"/>
  <c r="K115" i="6"/>
  <c r="L115" i="6" a="1"/>
  <c r="L115" i="6" s="1"/>
  <c r="J116" i="6"/>
  <c r="M116" i="6" s="1"/>
  <c r="O116" i="6" s="1"/>
  <c r="K116" i="6"/>
  <c r="L116" i="6" a="1"/>
  <c r="L116" i="6" s="1"/>
  <c r="J117" i="6"/>
  <c r="M117" i="6" s="1"/>
  <c r="O117" i="6" s="1"/>
  <c r="K117" i="6"/>
  <c r="L117" i="6" a="1"/>
  <c r="L117" i="6" s="1"/>
  <c r="J118" i="6"/>
  <c r="M118" i="6" s="1"/>
  <c r="O118" i="6" s="1"/>
  <c r="K118" i="6"/>
  <c r="L118" i="6" a="1"/>
  <c r="L118" i="6" s="1"/>
  <c r="J119" i="6"/>
  <c r="M119" i="6" s="1"/>
  <c r="O119" i="6" s="1"/>
  <c r="K119" i="6"/>
  <c r="L119" i="6" a="1"/>
  <c r="L119" i="6" s="1"/>
  <c r="J120" i="6"/>
  <c r="M120" i="6" s="1"/>
  <c r="O120" i="6" s="1"/>
  <c r="K120" i="6"/>
  <c r="L120" i="6" a="1"/>
  <c r="L120" i="6" s="1"/>
  <c r="J121" i="6"/>
  <c r="M121" i="6" s="1"/>
  <c r="O121" i="6" s="1"/>
  <c r="K121" i="6"/>
  <c r="L121" i="6" a="1"/>
  <c r="L121" i="6" s="1"/>
  <c r="J122" i="6"/>
  <c r="M122" i="6" s="1"/>
  <c r="O122" i="6" s="1"/>
  <c r="K122" i="6"/>
  <c r="L122" i="6" a="1"/>
  <c r="L122" i="6" s="1"/>
  <c r="J123" i="6"/>
  <c r="M123" i="6" s="1"/>
  <c r="O123" i="6" s="1"/>
  <c r="K123" i="6"/>
  <c r="L123" i="6" a="1"/>
  <c r="L123" i="6" s="1"/>
  <c r="J124" i="6"/>
  <c r="M124" i="6" s="1"/>
  <c r="O124" i="6" s="1"/>
  <c r="K124" i="6"/>
  <c r="L124" i="6" a="1"/>
  <c r="L124" i="6" s="1"/>
  <c r="J125" i="6"/>
  <c r="M125" i="6" s="1"/>
  <c r="O125" i="6" s="1"/>
  <c r="K125" i="6"/>
  <c r="L125" i="6" a="1"/>
  <c r="L125" i="6" s="1"/>
  <c r="J126" i="6"/>
  <c r="M126" i="6" s="1"/>
  <c r="O126" i="6" s="1"/>
  <c r="K126" i="6"/>
  <c r="L126" i="6" a="1"/>
  <c r="L126" i="6" s="1"/>
  <c r="J127" i="6"/>
  <c r="M127" i="6" s="1"/>
  <c r="O127" i="6" s="1"/>
  <c r="K127" i="6"/>
  <c r="L127" i="6" a="1"/>
  <c r="L127" i="6" s="1"/>
  <c r="J128" i="6"/>
  <c r="M128" i="6" s="1"/>
  <c r="O128" i="6" s="1"/>
  <c r="K128" i="6"/>
  <c r="L128" i="6" a="1"/>
  <c r="L128" i="6" s="1"/>
  <c r="J129" i="6"/>
  <c r="M129" i="6" s="1"/>
  <c r="O129" i="6" s="1"/>
  <c r="K129" i="6"/>
  <c r="L129" i="6" a="1"/>
  <c r="L129" i="6" s="1"/>
  <c r="J130" i="6"/>
  <c r="M130" i="6" s="1"/>
  <c r="O130" i="6" s="1"/>
  <c r="K130" i="6"/>
  <c r="L130" i="6" a="1"/>
  <c r="L130" i="6" s="1"/>
  <c r="J131" i="6"/>
  <c r="M131" i="6" s="1"/>
  <c r="O131" i="6" s="1"/>
  <c r="K131" i="6"/>
  <c r="L131" i="6" a="1"/>
  <c r="L131" i="6" s="1"/>
  <c r="J132" i="6"/>
  <c r="M132" i="6" s="1"/>
  <c r="O132" i="6" s="1"/>
  <c r="K132" i="6"/>
  <c r="L132" i="6" a="1"/>
  <c r="L132" i="6" s="1"/>
  <c r="J133" i="6"/>
  <c r="M133" i="6" s="1"/>
  <c r="K133" i="6"/>
  <c r="L133" i="6" a="1"/>
  <c r="L133" i="6" s="1"/>
  <c r="J134" i="6"/>
  <c r="M134" i="6" s="1"/>
  <c r="O134" i="6" s="1"/>
  <c r="K134" i="6"/>
  <c r="L134" i="6" a="1"/>
  <c r="L134" i="6" s="1"/>
  <c r="J135" i="6"/>
  <c r="M135" i="6" s="1"/>
  <c r="O135" i="6" s="1"/>
  <c r="K135" i="6"/>
  <c r="L135" i="6" a="1"/>
  <c r="L135" i="6" s="1"/>
  <c r="J136" i="6"/>
  <c r="M136" i="6" s="1"/>
  <c r="O136" i="6" s="1"/>
  <c r="K136" i="6"/>
  <c r="L136" i="6" a="1"/>
  <c r="L136" i="6" s="1"/>
  <c r="J137" i="6"/>
  <c r="M137" i="6" s="1"/>
  <c r="O137" i="6" s="1"/>
  <c r="K137" i="6"/>
  <c r="L137" i="6" a="1"/>
  <c r="L137" i="6" s="1"/>
  <c r="J138" i="6"/>
  <c r="M138" i="6" s="1"/>
  <c r="O138" i="6" s="1"/>
  <c r="K138" i="6"/>
  <c r="L138" i="6" a="1"/>
  <c r="L138" i="6" s="1"/>
  <c r="J139" i="6"/>
  <c r="M139" i="6" s="1"/>
  <c r="O139" i="6" s="1"/>
  <c r="K139" i="6"/>
  <c r="L139" i="6" a="1"/>
  <c r="L139" i="6" s="1"/>
  <c r="J140" i="6"/>
  <c r="M140" i="6" s="1"/>
  <c r="O140" i="6" s="1"/>
  <c r="K140" i="6"/>
  <c r="L140" i="6" a="1"/>
  <c r="L140" i="6" s="1"/>
  <c r="J141" i="6"/>
  <c r="M141" i="6" s="1"/>
  <c r="K141" i="6"/>
  <c r="L141" i="6" a="1"/>
  <c r="L141" i="6" s="1"/>
  <c r="J142" i="6"/>
  <c r="M142" i="6" s="1"/>
  <c r="O142" i="6" s="1"/>
  <c r="K142" i="6"/>
  <c r="L142" i="6" a="1"/>
  <c r="L142" i="6" s="1"/>
  <c r="J143" i="6"/>
  <c r="M143" i="6" s="1"/>
  <c r="O143" i="6" s="1"/>
  <c r="K143" i="6"/>
  <c r="L143" i="6" a="1"/>
  <c r="L143" i="6" s="1"/>
  <c r="J144" i="6"/>
  <c r="M144" i="6" s="1"/>
  <c r="O144" i="6" s="1"/>
  <c r="K144" i="6"/>
  <c r="L144" i="6" a="1"/>
  <c r="L144" i="6" s="1"/>
  <c r="J145" i="6"/>
  <c r="M145" i="6" s="1"/>
  <c r="O145" i="6" s="1"/>
  <c r="K145" i="6"/>
  <c r="L145" i="6" a="1"/>
  <c r="L145" i="6" s="1"/>
  <c r="J146" i="6"/>
  <c r="M146" i="6" s="1"/>
  <c r="O146" i="6" s="1"/>
  <c r="K146" i="6"/>
  <c r="L146" i="6" a="1"/>
  <c r="L146" i="6" s="1"/>
  <c r="J147" i="6"/>
  <c r="M147" i="6" s="1"/>
  <c r="O147" i="6" s="1"/>
  <c r="K147" i="6"/>
  <c r="L147" i="6" a="1"/>
  <c r="L147" i="6" s="1"/>
  <c r="J148" i="6"/>
  <c r="M148" i="6" s="1"/>
  <c r="O148" i="6" s="1"/>
  <c r="K148" i="6"/>
  <c r="L148" i="6" a="1"/>
  <c r="L148" i="6" s="1"/>
  <c r="J149" i="6"/>
  <c r="M149" i="6" s="1"/>
  <c r="O149" i="6" s="1"/>
  <c r="K149" i="6"/>
  <c r="L149" i="6" a="1"/>
  <c r="L149" i="6" s="1"/>
  <c r="J150" i="6"/>
  <c r="M150" i="6" s="1"/>
  <c r="O150" i="6" s="1"/>
  <c r="K150" i="6"/>
  <c r="L150" i="6" a="1"/>
  <c r="L150" i="6" s="1"/>
  <c r="J151" i="6"/>
  <c r="M151" i="6" s="1"/>
  <c r="O151" i="6" s="1"/>
  <c r="K151" i="6"/>
  <c r="L151" i="6" a="1"/>
  <c r="L151" i="6" s="1"/>
  <c r="J152" i="6"/>
  <c r="M152" i="6" s="1"/>
  <c r="O152" i="6" s="1"/>
  <c r="K152" i="6"/>
  <c r="L152" i="6" a="1"/>
  <c r="L152" i="6" s="1"/>
  <c r="J153" i="6"/>
  <c r="M153" i="6" s="1"/>
  <c r="O153" i="6" s="1"/>
  <c r="K153" i="6"/>
  <c r="L153" i="6" a="1"/>
  <c r="L153" i="6" s="1"/>
  <c r="J154" i="6"/>
  <c r="M154" i="6" s="1"/>
  <c r="O154" i="6" s="1"/>
  <c r="K154" i="6"/>
  <c r="L154" i="6" a="1"/>
  <c r="L154" i="6" s="1"/>
  <c r="J155" i="6"/>
  <c r="M155" i="6" s="1"/>
  <c r="O155" i="6" s="1"/>
  <c r="K155" i="6"/>
  <c r="L155" i="6" a="1"/>
  <c r="L155" i="6" s="1"/>
  <c r="J156" i="6"/>
  <c r="M156" i="6" s="1"/>
  <c r="O156" i="6" s="1"/>
  <c r="K156" i="6"/>
  <c r="L156" i="6" a="1"/>
  <c r="L156" i="6" s="1"/>
  <c r="J157" i="6"/>
  <c r="M157" i="6" s="1"/>
  <c r="O157" i="6" s="1"/>
  <c r="K157" i="6"/>
  <c r="L157" i="6" a="1"/>
  <c r="L157" i="6" s="1"/>
  <c r="J158" i="6"/>
  <c r="M158" i="6" s="1"/>
  <c r="O158" i="6" s="1"/>
  <c r="K158" i="6"/>
  <c r="L158" i="6" a="1"/>
  <c r="L158" i="6" s="1"/>
  <c r="J159" i="6"/>
  <c r="M159" i="6" s="1"/>
  <c r="O159" i="6" s="1"/>
  <c r="K159" i="6"/>
  <c r="L159" i="6" a="1"/>
  <c r="L159" i="6" s="1"/>
  <c r="J160" i="6"/>
  <c r="M160" i="6" s="1"/>
  <c r="O160" i="6" s="1"/>
  <c r="K160" i="6"/>
  <c r="L160" i="6" a="1"/>
  <c r="L160" i="6" s="1"/>
  <c r="J161" i="6"/>
  <c r="M161" i="6" s="1"/>
  <c r="O161" i="6" s="1"/>
  <c r="K161" i="6"/>
  <c r="L161" i="6" a="1"/>
  <c r="L161" i="6" s="1"/>
  <c r="J162" i="6"/>
  <c r="M162" i="6" s="1"/>
  <c r="O162" i="6" s="1"/>
  <c r="K162" i="6"/>
  <c r="L162" i="6" a="1"/>
  <c r="L162" i="6" s="1"/>
  <c r="J163" i="6"/>
  <c r="M163" i="6" s="1"/>
  <c r="O163" i="6" s="1"/>
  <c r="K163" i="6"/>
  <c r="L163" i="6" a="1"/>
  <c r="L163" i="6" s="1"/>
  <c r="J164" i="6"/>
  <c r="M164" i="6" s="1"/>
  <c r="O164" i="6" s="1"/>
  <c r="K164" i="6"/>
  <c r="L164" i="6" a="1"/>
  <c r="L164" i="6" s="1"/>
  <c r="J165" i="6"/>
  <c r="M165" i="6" s="1"/>
  <c r="O165" i="6" s="1"/>
  <c r="K165" i="6"/>
  <c r="L165" i="6" a="1"/>
  <c r="L165" i="6" s="1"/>
  <c r="J166" i="6"/>
  <c r="M166" i="6" s="1"/>
  <c r="O166" i="6" s="1"/>
  <c r="K166" i="6"/>
  <c r="L166" i="6" a="1"/>
  <c r="L166" i="6" s="1"/>
  <c r="J167" i="6"/>
  <c r="M167" i="6" s="1"/>
  <c r="O167" i="6" s="1"/>
  <c r="K167" i="6"/>
  <c r="L167" i="6" a="1"/>
  <c r="L167" i="6" s="1"/>
  <c r="J168" i="6"/>
  <c r="M168" i="6" s="1"/>
  <c r="O168" i="6" s="1"/>
  <c r="K168" i="6"/>
  <c r="L168" i="6" a="1"/>
  <c r="L168" i="6" s="1"/>
  <c r="J169" i="6"/>
  <c r="M169" i="6" s="1"/>
  <c r="O169" i="6" s="1"/>
  <c r="K169" i="6"/>
  <c r="L169" i="6" a="1"/>
  <c r="L169" i="6" s="1"/>
  <c r="J170" i="6"/>
  <c r="M170" i="6" s="1"/>
  <c r="O170" i="6" s="1"/>
  <c r="K170" i="6"/>
  <c r="L170" i="6" a="1"/>
  <c r="L170" i="6" s="1"/>
  <c r="J171" i="6"/>
  <c r="M171" i="6" s="1"/>
  <c r="O171" i="6" s="1"/>
  <c r="K171" i="6"/>
  <c r="L171" i="6" a="1"/>
  <c r="L171" i="6" s="1"/>
  <c r="J172" i="6"/>
  <c r="M172" i="6" s="1"/>
  <c r="O172" i="6" s="1"/>
  <c r="K172" i="6"/>
  <c r="L172" i="6" a="1"/>
  <c r="L172" i="6" s="1"/>
  <c r="J173" i="6"/>
  <c r="M173" i="6" s="1"/>
  <c r="O173" i="6" s="1"/>
  <c r="K173" i="6"/>
  <c r="L173" i="6" a="1"/>
  <c r="L173" i="6" s="1"/>
  <c r="J174" i="6"/>
  <c r="M174" i="6" s="1"/>
  <c r="K174" i="6"/>
  <c r="L174" i="6" a="1"/>
  <c r="L174" i="6" s="1"/>
  <c r="J175" i="6"/>
  <c r="M175" i="6" s="1"/>
  <c r="O175" i="6" s="1"/>
  <c r="K175" i="6"/>
  <c r="L175" i="6" a="1"/>
  <c r="L175" i="6" s="1"/>
  <c r="J176" i="6"/>
  <c r="M176" i="6" s="1"/>
  <c r="O176" i="6" s="1"/>
  <c r="K176" i="6"/>
  <c r="L176" i="6" a="1"/>
  <c r="L176" i="6" s="1"/>
  <c r="J177" i="6"/>
  <c r="M177" i="6" s="1"/>
  <c r="O177" i="6" s="1"/>
  <c r="K177" i="6"/>
  <c r="L177" i="6" a="1"/>
  <c r="L177" i="6" s="1"/>
  <c r="J178" i="6"/>
  <c r="M178" i="6" s="1"/>
  <c r="O178" i="6" s="1"/>
  <c r="K178" i="6"/>
  <c r="L178" i="6" a="1"/>
  <c r="L178" i="6" s="1"/>
  <c r="J179" i="6"/>
  <c r="M179" i="6" s="1"/>
  <c r="O179" i="6" s="1"/>
  <c r="K179" i="6"/>
  <c r="L179" i="6" a="1"/>
  <c r="L179" i="6" s="1"/>
  <c r="J180" i="6"/>
  <c r="M180" i="6" s="1"/>
  <c r="O180" i="6" s="1"/>
  <c r="K180" i="6"/>
  <c r="L180" i="6" a="1"/>
  <c r="L180" i="6" s="1"/>
  <c r="J181" i="6"/>
  <c r="M181" i="6" s="1"/>
  <c r="O181" i="6" s="1"/>
  <c r="K181" i="6"/>
  <c r="L181" i="6" a="1"/>
  <c r="L181" i="6" s="1"/>
  <c r="J182" i="6"/>
  <c r="M182" i="6" s="1"/>
  <c r="O182" i="6" s="1"/>
  <c r="K182" i="6"/>
  <c r="L182" i="6" a="1"/>
  <c r="L182" i="6" s="1"/>
  <c r="J183" i="6"/>
  <c r="M183" i="6" s="1"/>
  <c r="O183" i="6" s="1"/>
  <c r="K183" i="6"/>
  <c r="L183" i="6" a="1"/>
  <c r="L183" i="6" s="1"/>
  <c r="J184" i="6"/>
  <c r="K184" i="6"/>
  <c r="L184" i="6" a="1"/>
  <c r="L184" i="6" s="1"/>
  <c r="M184" i="6"/>
  <c r="O184" i="6" s="1"/>
  <c r="J185" i="6"/>
  <c r="M185" i="6" s="1"/>
  <c r="O185" i="6" s="1"/>
  <c r="K185" i="6"/>
  <c r="L185" i="6" a="1"/>
  <c r="L185" i="6" s="1"/>
  <c r="J186" i="6"/>
  <c r="M186" i="6" s="1"/>
  <c r="O186" i="6" s="1"/>
  <c r="K186" i="6"/>
  <c r="L186" i="6" a="1"/>
  <c r="L186" i="6" s="1"/>
  <c r="J187" i="6"/>
  <c r="M187" i="6" s="1"/>
  <c r="K187" i="6"/>
  <c r="L187" i="6" a="1"/>
  <c r="L187" i="6" s="1"/>
  <c r="J188" i="6"/>
  <c r="M188" i="6" s="1"/>
  <c r="O188" i="6" s="1"/>
  <c r="K188" i="6"/>
  <c r="L188" i="6" a="1"/>
  <c r="L188" i="6" s="1"/>
  <c r="J189" i="6"/>
  <c r="M189" i="6" s="1"/>
  <c r="O189" i="6" s="1"/>
  <c r="K189" i="6"/>
  <c r="L189" i="6" a="1"/>
  <c r="L189" i="6" s="1"/>
  <c r="J190" i="6"/>
  <c r="M190" i="6" s="1"/>
  <c r="O190" i="6" s="1"/>
  <c r="K190" i="6"/>
  <c r="L190" i="6" a="1"/>
  <c r="L190" i="6" s="1"/>
  <c r="J191" i="6"/>
  <c r="M191" i="6" s="1"/>
  <c r="O191" i="6" s="1"/>
  <c r="K191" i="6"/>
  <c r="L191" i="6" a="1"/>
  <c r="L191" i="6" s="1"/>
  <c r="J192" i="6"/>
  <c r="M192" i="6" s="1"/>
  <c r="O192" i="6" s="1"/>
  <c r="K192" i="6"/>
  <c r="L192" i="6" a="1"/>
  <c r="L192" i="6" s="1"/>
  <c r="J193" i="6"/>
  <c r="M193" i="6" s="1"/>
  <c r="O193" i="6" s="1"/>
  <c r="K193" i="6"/>
  <c r="L193" i="6" a="1"/>
  <c r="L193" i="6" s="1"/>
  <c r="J194" i="6"/>
  <c r="M194" i="6" s="1"/>
  <c r="O194" i="6" s="1"/>
  <c r="K194" i="6"/>
  <c r="L194" i="6" a="1"/>
  <c r="L194" i="6" s="1"/>
  <c r="J195" i="6"/>
  <c r="M195" i="6" s="1"/>
  <c r="O195" i="6" s="1"/>
  <c r="K195" i="6"/>
  <c r="L195" i="6" a="1"/>
  <c r="L195" i="6" s="1"/>
  <c r="J196" i="6"/>
  <c r="M196" i="6" s="1"/>
  <c r="O196" i="6" s="1"/>
  <c r="K196" i="6"/>
  <c r="L196" i="6" a="1"/>
  <c r="L196" i="6" s="1"/>
  <c r="J197" i="6"/>
  <c r="M197" i="6" s="1"/>
  <c r="O197" i="6" s="1"/>
  <c r="K197" i="6"/>
  <c r="L197" i="6" a="1"/>
  <c r="L197" i="6" s="1"/>
  <c r="J198" i="6"/>
  <c r="M198" i="6" s="1"/>
  <c r="O198" i="6" s="1"/>
  <c r="K198" i="6"/>
  <c r="L198" i="6" a="1"/>
  <c r="L198" i="6" s="1"/>
  <c r="J199" i="6"/>
  <c r="M199" i="6" s="1"/>
  <c r="O199" i="6" s="1"/>
  <c r="K199" i="6"/>
  <c r="L199" i="6" a="1"/>
  <c r="L199" i="6" s="1"/>
  <c r="J200" i="6"/>
  <c r="M200" i="6" s="1"/>
  <c r="O200" i="6" s="1"/>
  <c r="K200" i="6"/>
  <c r="L200" i="6" a="1"/>
  <c r="L200" i="6" s="1"/>
  <c r="J201" i="6"/>
  <c r="M201" i="6" s="1"/>
  <c r="O201" i="6" s="1"/>
  <c r="K201" i="6"/>
  <c r="L201" i="6" a="1"/>
  <c r="L201" i="6" s="1"/>
  <c r="J202" i="6"/>
  <c r="M202" i="6" s="1"/>
  <c r="O202" i="6" s="1"/>
  <c r="K202" i="6"/>
  <c r="L202" i="6" a="1"/>
  <c r="L202" i="6"/>
  <c r="J203" i="6"/>
  <c r="M203" i="6" s="1"/>
  <c r="K203" i="6"/>
  <c r="L203" i="6" a="1"/>
  <c r="L203" i="6" s="1"/>
  <c r="J204" i="6"/>
  <c r="M204" i="6" s="1"/>
  <c r="O204" i="6" s="1"/>
  <c r="K204" i="6"/>
  <c r="L204" i="6" a="1"/>
  <c r="L204" i="6" s="1"/>
  <c r="J205" i="6"/>
  <c r="M205" i="6" s="1"/>
  <c r="O205" i="6" s="1"/>
  <c r="K205" i="6"/>
  <c r="L205" i="6" a="1"/>
  <c r="L205" i="6" s="1"/>
  <c r="J206" i="6"/>
  <c r="M206" i="6" s="1"/>
  <c r="O206" i="6" s="1"/>
  <c r="K206" i="6"/>
  <c r="L206" i="6" a="1"/>
  <c r="L206" i="6" s="1"/>
  <c r="J207" i="6"/>
  <c r="M207" i="6" s="1"/>
  <c r="O207" i="6" s="1"/>
  <c r="K207" i="6"/>
  <c r="L207" i="6" a="1"/>
  <c r="L207" i="6" s="1"/>
  <c r="J208" i="6"/>
  <c r="M208" i="6" s="1"/>
  <c r="O208" i="6" s="1"/>
  <c r="K208" i="6"/>
  <c r="L208" i="6" a="1"/>
  <c r="L208" i="6" s="1"/>
  <c r="J209" i="6"/>
  <c r="M209" i="6" s="1"/>
  <c r="K209" i="6"/>
  <c r="L209" i="6" a="1"/>
  <c r="L209" i="6" s="1"/>
  <c r="J210" i="6"/>
  <c r="M210" i="6" s="1"/>
  <c r="O210" i="6" s="1"/>
  <c r="K210" i="6"/>
  <c r="L210" i="6" a="1"/>
  <c r="L210" i="6" s="1"/>
  <c r="J211" i="6"/>
  <c r="M211" i="6" s="1"/>
  <c r="O211" i="6" s="1"/>
  <c r="K211" i="6"/>
  <c r="L211" i="6" a="1"/>
  <c r="L211" i="6" s="1"/>
  <c r="J212" i="6"/>
  <c r="M212" i="6" s="1"/>
  <c r="O212" i="6" s="1"/>
  <c r="K212" i="6"/>
  <c r="L212" i="6" a="1"/>
  <c r="L212" i="6" s="1"/>
  <c r="J213" i="6"/>
  <c r="M213" i="6" s="1"/>
  <c r="O213" i="6" s="1"/>
  <c r="K213" i="6"/>
  <c r="L213" i="6" a="1"/>
  <c r="L213" i="6" s="1"/>
  <c r="J214" i="6"/>
  <c r="M214" i="6" s="1"/>
  <c r="O214" i="6" s="1"/>
  <c r="K214" i="6"/>
  <c r="L214" i="6" a="1"/>
  <c r="L214" i="6" s="1"/>
  <c r="J215" i="6"/>
  <c r="M215" i="6" s="1"/>
  <c r="O215" i="6" s="1"/>
  <c r="K215" i="6"/>
  <c r="L215" i="6" a="1"/>
  <c r="L215" i="6" s="1"/>
  <c r="J216" i="6"/>
  <c r="M216" i="6" s="1"/>
  <c r="O216" i="6" s="1"/>
  <c r="K216" i="6"/>
  <c r="L216" i="6" a="1"/>
  <c r="L216" i="6" s="1"/>
  <c r="J217" i="6"/>
  <c r="M217" i="6" s="1"/>
  <c r="O217" i="6" s="1"/>
  <c r="K217" i="6"/>
  <c r="L217" i="6" a="1"/>
  <c r="L217" i="6" s="1"/>
  <c r="J218" i="6"/>
  <c r="M218" i="6" s="1"/>
  <c r="O218" i="6" s="1"/>
  <c r="K218" i="6"/>
  <c r="L218" i="6" a="1"/>
  <c r="L218" i="6" s="1"/>
  <c r="J219" i="6"/>
  <c r="M219" i="6" s="1"/>
  <c r="O219" i="6" s="1"/>
  <c r="K219" i="6"/>
  <c r="L219" i="6" a="1"/>
  <c r="L219" i="6" s="1"/>
  <c r="J220" i="6"/>
  <c r="M220" i="6" s="1"/>
  <c r="O220" i="6" s="1"/>
  <c r="K220" i="6"/>
  <c r="L220" i="6" a="1"/>
  <c r="L220" i="6" s="1"/>
  <c r="J221" i="6"/>
  <c r="M221" i="6" s="1"/>
  <c r="O221" i="6" s="1"/>
  <c r="K221" i="6"/>
  <c r="L221" i="6" a="1"/>
  <c r="L221" i="6" s="1"/>
  <c r="J222" i="6"/>
  <c r="M222" i="6" s="1"/>
  <c r="O222" i="6" s="1"/>
  <c r="K222" i="6"/>
  <c r="L222" i="6" a="1"/>
  <c r="L222" i="6" s="1"/>
  <c r="J223" i="6"/>
  <c r="M223" i="6" s="1"/>
  <c r="O223" i="6" s="1"/>
  <c r="K223" i="6"/>
  <c r="L223" i="6" a="1"/>
  <c r="L223" i="6" s="1"/>
  <c r="J224" i="6"/>
  <c r="M224" i="6" s="1"/>
  <c r="O224" i="6" s="1"/>
  <c r="K224" i="6"/>
  <c r="L224" i="6" a="1"/>
  <c r="L224" i="6" s="1"/>
  <c r="J225" i="6"/>
  <c r="K225" i="6"/>
  <c r="L225" i="6" a="1"/>
  <c r="L225" i="6" s="1"/>
  <c r="M225" i="6"/>
  <c r="O225" i="6" s="1"/>
  <c r="J226" i="6"/>
  <c r="M226" i="6" s="1"/>
  <c r="O226" i="6" s="1"/>
  <c r="K226" i="6"/>
  <c r="L226" i="6" a="1"/>
  <c r="L226" i="6" s="1"/>
  <c r="J227" i="6"/>
  <c r="M227" i="6" s="1"/>
  <c r="O227" i="6" s="1"/>
  <c r="K227" i="6"/>
  <c r="L227" i="6" a="1"/>
  <c r="L227" i="6" s="1"/>
  <c r="J228" i="6"/>
  <c r="M228" i="6" s="1"/>
  <c r="O228" i="6" s="1"/>
  <c r="K228" i="6"/>
  <c r="L228" i="6" a="1"/>
  <c r="L228" i="6" s="1"/>
  <c r="J229" i="6"/>
  <c r="M229" i="6" s="1"/>
  <c r="O229" i="6" s="1"/>
  <c r="K229" i="6"/>
  <c r="L229" i="6" a="1"/>
  <c r="L229" i="6" s="1"/>
  <c r="J230" i="6"/>
  <c r="M230" i="6" s="1"/>
  <c r="O230" i="6" s="1"/>
  <c r="K230" i="6"/>
  <c r="L230" i="6" a="1"/>
  <c r="L230" i="6" s="1"/>
  <c r="J231" i="6"/>
  <c r="M231" i="6" s="1"/>
  <c r="O231" i="6" s="1"/>
  <c r="K231" i="6"/>
  <c r="L231" i="6" a="1"/>
  <c r="L231" i="6" s="1"/>
  <c r="J232" i="6"/>
  <c r="M232" i="6" s="1"/>
  <c r="O232" i="6" s="1"/>
  <c r="K232" i="6"/>
  <c r="L232" i="6" a="1"/>
  <c r="L232" i="6" s="1"/>
  <c r="J233" i="6"/>
  <c r="M233" i="6" s="1"/>
  <c r="O233" i="6" s="1"/>
  <c r="K233" i="6"/>
  <c r="L233" i="6" a="1"/>
  <c r="L233" i="6" s="1"/>
  <c r="J234" i="6"/>
  <c r="M234" i="6" s="1"/>
  <c r="O234" i="6" s="1"/>
  <c r="K234" i="6"/>
  <c r="L234" i="6" a="1"/>
  <c r="L234" i="6" s="1"/>
  <c r="J235" i="6"/>
  <c r="M235" i="6" s="1"/>
  <c r="O235" i="6" s="1"/>
  <c r="K235" i="6"/>
  <c r="L235" i="6" a="1"/>
  <c r="L235" i="6" s="1"/>
  <c r="J236" i="6"/>
  <c r="M236" i="6" s="1"/>
  <c r="O236" i="6" s="1"/>
  <c r="K236" i="6"/>
  <c r="L236" i="6" a="1"/>
  <c r="L236" i="6" s="1"/>
  <c r="J237" i="6"/>
  <c r="M237" i="6" s="1"/>
  <c r="O237" i="6" s="1"/>
  <c r="K237" i="6"/>
  <c r="L237" i="6" a="1"/>
  <c r="L237" i="6" s="1"/>
  <c r="J238" i="6"/>
  <c r="M238" i="6" s="1"/>
  <c r="O238" i="6" s="1"/>
  <c r="K238" i="6"/>
  <c r="L238" i="6" a="1"/>
  <c r="L238" i="6" s="1"/>
  <c r="J239" i="6"/>
  <c r="M239" i="6" s="1"/>
  <c r="O239" i="6" s="1"/>
  <c r="K239" i="6"/>
  <c r="L239" i="6" a="1"/>
  <c r="L239" i="6" s="1"/>
  <c r="J240" i="6"/>
  <c r="M240" i="6" s="1"/>
  <c r="O240" i="6" s="1"/>
  <c r="K240" i="6"/>
  <c r="L240" i="6" a="1"/>
  <c r="L240" i="6" s="1"/>
  <c r="J241" i="6"/>
  <c r="M241" i="6" s="1"/>
  <c r="O241" i="6" s="1"/>
  <c r="K241" i="6"/>
  <c r="L241" i="6" a="1"/>
  <c r="L241" i="6" s="1"/>
  <c r="J242" i="6"/>
  <c r="M242" i="6" s="1"/>
  <c r="O242" i="6" s="1"/>
  <c r="K242" i="6"/>
  <c r="L242" i="6" a="1"/>
  <c r="L242" i="6" s="1"/>
  <c r="J243" i="6"/>
  <c r="M243" i="6" s="1"/>
  <c r="O243" i="6" s="1"/>
  <c r="K243" i="6"/>
  <c r="L243" i="6" a="1"/>
  <c r="L243" i="6" s="1"/>
  <c r="J244" i="6"/>
  <c r="M244" i="6" s="1"/>
  <c r="O244" i="6" s="1"/>
  <c r="K244" i="6"/>
  <c r="L244" i="6" a="1"/>
  <c r="L244" i="6" s="1"/>
  <c r="J245" i="6"/>
  <c r="M245" i="6" s="1"/>
  <c r="O245" i="6" s="1"/>
  <c r="K245" i="6"/>
  <c r="L245" i="6" a="1"/>
  <c r="L245" i="6" s="1"/>
  <c r="J246" i="6"/>
  <c r="M246" i="6" s="1"/>
  <c r="O246" i="6" s="1"/>
  <c r="K246" i="6"/>
  <c r="L246" i="6" a="1"/>
  <c r="L246" i="6" s="1"/>
  <c r="J247" i="6"/>
  <c r="M247" i="6" s="1"/>
  <c r="O247" i="6" s="1"/>
  <c r="K247" i="6"/>
  <c r="L247" i="6" a="1"/>
  <c r="L247" i="6" s="1"/>
  <c r="J248" i="6"/>
  <c r="M248" i="6" s="1"/>
  <c r="O248" i="6" s="1"/>
  <c r="K248" i="6"/>
  <c r="L248" i="6" a="1"/>
  <c r="L248" i="6" s="1"/>
  <c r="J249" i="6"/>
  <c r="M249" i="6" s="1"/>
  <c r="O249" i="6" s="1"/>
  <c r="K249" i="6"/>
  <c r="L249" i="6" a="1"/>
  <c r="L249" i="6" s="1"/>
  <c r="J250" i="6"/>
  <c r="M250" i="6" s="1"/>
  <c r="O250" i="6" s="1"/>
  <c r="K250" i="6"/>
  <c r="L250" i="6" a="1"/>
  <c r="L250" i="6" s="1"/>
  <c r="J251" i="6"/>
  <c r="M251" i="6" s="1"/>
  <c r="O251" i="6" s="1"/>
  <c r="K251" i="6"/>
  <c r="L251" i="6" a="1"/>
  <c r="L251" i="6" s="1"/>
  <c r="J252" i="6"/>
  <c r="M252" i="6" s="1"/>
  <c r="O252" i="6" s="1"/>
  <c r="K252" i="6"/>
  <c r="L252" i="6" a="1"/>
  <c r="L252" i="6" s="1"/>
  <c r="J253" i="6"/>
  <c r="M253" i="6" s="1"/>
  <c r="O253" i="6" s="1"/>
  <c r="K253" i="6"/>
  <c r="L253" i="6" a="1"/>
  <c r="L253" i="6" s="1"/>
  <c r="J254" i="6"/>
  <c r="M254" i="6" s="1"/>
  <c r="O254" i="6" s="1"/>
  <c r="K254" i="6"/>
  <c r="L254" i="6" a="1"/>
  <c r="L254" i="6" s="1"/>
  <c r="J255" i="6"/>
  <c r="M255" i="6" s="1"/>
  <c r="K255" i="6"/>
  <c r="L255" i="6" a="1"/>
  <c r="L255" i="6" s="1"/>
  <c r="J256" i="6"/>
  <c r="M256" i="6" s="1"/>
  <c r="O256" i="6" s="1"/>
  <c r="K256" i="6"/>
  <c r="L256" i="6" a="1"/>
  <c r="L256" i="6" s="1"/>
  <c r="J257" i="6"/>
  <c r="M257" i="6" s="1"/>
  <c r="O257" i="6" s="1"/>
  <c r="K257" i="6"/>
  <c r="L257" i="6" a="1"/>
  <c r="L257" i="6" s="1"/>
  <c r="J258" i="6"/>
  <c r="M258" i="6" s="1"/>
  <c r="O258" i="6" s="1"/>
  <c r="K258" i="6"/>
  <c r="L258" i="6" a="1"/>
  <c r="L258" i="6" s="1"/>
  <c r="J259" i="6"/>
  <c r="M259" i="6" s="1"/>
  <c r="K259" i="6"/>
  <c r="L259" i="6" a="1"/>
  <c r="L259" i="6" s="1"/>
  <c r="J260" i="6"/>
  <c r="M260" i="6" s="1"/>
  <c r="O260" i="6" s="1"/>
  <c r="K260" i="6"/>
  <c r="L260" i="6" a="1"/>
  <c r="L260" i="6" s="1"/>
  <c r="J261" i="6"/>
  <c r="M261" i="6" s="1"/>
  <c r="O261" i="6" s="1"/>
  <c r="K261" i="6"/>
  <c r="L261" i="6" a="1"/>
  <c r="L261" i="6" s="1"/>
  <c r="J262" i="6"/>
  <c r="M262" i="6" s="1"/>
  <c r="O262" i="6" s="1"/>
  <c r="K262" i="6"/>
  <c r="L262" i="6" a="1"/>
  <c r="L262" i="6" s="1"/>
  <c r="J263" i="6"/>
  <c r="M263" i="6" s="1"/>
  <c r="O263" i="6" s="1"/>
  <c r="K263" i="6"/>
  <c r="L263" i="6" a="1"/>
  <c r="L263" i="6" s="1"/>
  <c r="J264" i="6"/>
  <c r="M264" i="6" s="1"/>
  <c r="O264" i="6" s="1"/>
  <c r="K264" i="6"/>
  <c r="L264" i="6" a="1"/>
  <c r="L264" i="6" s="1"/>
  <c r="J265" i="6"/>
  <c r="M265" i="6" s="1"/>
  <c r="O265" i="6" s="1"/>
  <c r="K265" i="6"/>
  <c r="L265" i="6" a="1"/>
  <c r="L265" i="6" s="1"/>
  <c r="J266" i="6"/>
  <c r="M266" i="6" s="1"/>
  <c r="O266" i="6" s="1"/>
  <c r="K266" i="6"/>
  <c r="L266" i="6" a="1"/>
  <c r="L266" i="6" s="1"/>
  <c r="J267" i="6"/>
  <c r="M267" i="6" s="1"/>
  <c r="O267" i="6" s="1"/>
  <c r="K267" i="6"/>
  <c r="L267" i="6" a="1"/>
  <c r="L267" i="6" s="1"/>
  <c r="J268" i="6"/>
  <c r="M268" i="6" s="1"/>
  <c r="O268" i="6" s="1"/>
  <c r="K268" i="6"/>
  <c r="L268" i="6" a="1"/>
  <c r="L268" i="6" s="1"/>
  <c r="J269" i="6"/>
  <c r="M269" i="6" s="1"/>
  <c r="O269" i="6" s="1"/>
  <c r="K269" i="6"/>
  <c r="L269" i="6" a="1"/>
  <c r="L269" i="6" s="1"/>
  <c r="J270" i="6"/>
  <c r="M270" i="6" s="1"/>
  <c r="O270" i="6" s="1"/>
  <c r="K270" i="6"/>
  <c r="L270" i="6" a="1"/>
  <c r="L270" i="6" s="1"/>
  <c r="J271" i="6"/>
  <c r="M271" i="6" s="1"/>
  <c r="O271" i="6" s="1"/>
  <c r="K271" i="6"/>
  <c r="L271" i="6" a="1"/>
  <c r="L271" i="6" s="1"/>
  <c r="J272" i="6"/>
  <c r="M272" i="6" s="1"/>
  <c r="O272" i="6" s="1"/>
  <c r="K272" i="6"/>
  <c r="L272" i="6" a="1"/>
  <c r="L272" i="6" s="1"/>
  <c r="J273" i="6"/>
  <c r="M273" i="6" s="1"/>
  <c r="O273" i="6" s="1"/>
  <c r="K273" i="6"/>
  <c r="L273" i="6" a="1"/>
  <c r="L273" i="6" s="1"/>
  <c r="J274" i="6"/>
  <c r="M274" i="6" s="1"/>
  <c r="O274" i="6" s="1"/>
  <c r="K274" i="6"/>
  <c r="L274" i="6" a="1"/>
  <c r="L274" i="6" s="1"/>
  <c r="J275" i="6"/>
  <c r="M275" i="6" s="1"/>
  <c r="O275" i="6" s="1"/>
  <c r="K275" i="6"/>
  <c r="L275" i="6" a="1"/>
  <c r="L275" i="6" s="1"/>
  <c r="J276" i="6"/>
  <c r="M276" i="6" s="1"/>
  <c r="O276" i="6" s="1"/>
  <c r="K276" i="6"/>
  <c r="L276" i="6" a="1"/>
  <c r="L276" i="6" s="1"/>
  <c r="J277" i="6"/>
  <c r="M277" i="6" s="1"/>
  <c r="O277" i="6" s="1"/>
  <c r="K277" i="6"/>
  <c r="L277" i="6" a="1"/>
  <c r="L277" i="6" s="1"/>
  <c r="J278" i="6"/>
  <c r="M278" i="6" s="1"/>
  <c r="O278" i="6" s="1"/>
  <c r="K278" i="6"/>
  <c r="L278" i="6" a="1"/>
  <c r="L278" i="6" s="1"/>
  <c r="J279" i="6"/>
  <c r="M279" i="6" s="1"/>
  <c r="O279" i="6" s="1"/>
  <c r="K279" i="6"/>
  <c r="L279" i="6" a="1"/>
  <c r="L279" i="6" s="1"/>
  <c r="J280" i="6"/>
  <c r="M280" i="6" s="1"/>
  <c r="O280" i="6" s="1"/>
  <c r="K280" i="6"/>
  <c r="L280" i="6" a="1"/>
  <c r="L280" i="6" s="1"/>
  <c r="J281" i="6"/>
  <c r="M281" i="6" s="1"/>
  <c r="O281" i="6" s="1"/>
  <c r="K281" i="6"/>
  <c r="L281" i="6" a="1"/>
  <c r="L281" i="6" s="1"/>
  <c r="J282" i="6"/>
  <c r="M282" i="6" s="1"/>
  <c r="O282" i="6" s="1"/>
  <c r="K282" i="6"/>
  <c r="L282" i="6" a="1"/>
  <c r="L282" i="6" s="1"/>
  <c r="J283" i="6"/>
  <c r="M283" i="6" s="1"/>
  <c r="O283" i="6" s="1"/>
  <c r="K283" i="6"/>
  <c r="L283" i="6" a="1"/>
  <c r="L283" i="6" s="1"/>
  <c r="J284" i="6"/>
  <c r="M284" i="6" s="1"/>
  <c r="O284" i="6" s="1"/>
  <c r="K284" i="6"/>
  <c r="L284" i="6" a="1"/>
  <c r="L284" i="6" s="1"/>
  <c r="J285" i="6"/>
  <c r="M285" i="6" s="1"/>
  <c r="O285" i="6" s="1"/>
  <c r="K285" i="6"/>
  <c r="L285" i="6" a="1"/>
  <c r="L285" i="6" s="1"/>
  <c r="J286" i="6"/>
  <c r="M286" i="6" s="1"/>
  <c r="O286" i="6" s="1"/>
  <c r="K286" i="6"/>
  <c r="L286" i="6" a="1"/>
  <c r="L286" i="6" s="1"/>
  <c r="J287" i="6"/>
  <c r="M287" i="6" s="1"/>
  <c r="O287" i="6" s="1"/>
  <c r="K287" i="6"/>
  <c r="L287" i="6" a="1"/>
  <c r="L287" i="6" s="1"/>
  <c r="J288" i="6"/>
  <c r="M288" i="6" s="1"/>
  <c r="O288" i="6" s="1"/>
  <c r="K288" i="6"/>
  <c r="L288" i="6" a="1"/>
  <c r="L288" i="6" s="1"/>
  <c r="J289" i="6"/>
  <c r="M289" i="6" s="1"/>
  <c r="O289" i="6" s="1"/>
  <c r="K289" i="6"/>
  <c r="L289" i="6" a="1"/>
  <c r="L289" i="6" s="1"/>
  <c r="J290" i="6"/>
  <c r="M290" i="6" s="1"/>
  <c r="O290" i="6" s="1"/>
  <c r="K290" i="6"/>
  <c r="L290" i="6" a="1"/>
  <c r="L290" i="6" s="1"/>
  <c r="J291" i="6"/>
  <c r="M291" i="6" s="1"/>
  <c r="O291" i="6" s="1"/>
  <c r="K291" i="6"/>
  <c r="L291" i="6" a="1"/>
  <c r="L291" i="6" s="1"/>
  <c r="J292" i="6"/>
  <c r="M292" i="6" s="1"/>
  <c r="O292" i="6" s="1"/>
  <c r="K292" i="6"/>
  <c r="L292" i="6" a="1"/>
  <c r="L292" i="6" s="1"/>
  <c r="J293" i="6"/>
  <c r="M293" i="6" s="1"/>
  <c r="O293" i="6" s="1"/>
  <c r="K293" i="6"/>
  <c r="L293" i="6" a="1"/>
  <c r="L293" i="6" s="1"/>
  <c r="J294" i="6"/>
  <c r="M294" i="6" s="1"/>
  <c r="O294" i="6" s="1"/>
  <c r="K294" i="6"/>
  <c r="L294" i="6" a="1"/>
  <c r="L294" i="6" s="1"/>
  <c r="J295" i="6"/>
  <c r="M295" i="6" s="1"/>
  <c r="O295" i="6" s="1"/>
  <c r="K295" i="6"/>
  <c r="L295" i="6" a="1"/>
  <c r="L295" i="6" s="1"/>
  <c r="J296" i="6"/>
  <c r="M296" i="6" s="1"/>
  <c r="O296" i="6" s="1"/>
  <c r="K296" i="6"/>
  <c r="L296" i="6" a="1"/>
  <c r="L296" i="6" s="1"/>
  <c r="J297" i="6"/>
  <c r="M297" i="6" s="1"/>
  <c r="O297" i="6" s="1"/>
  <c r="K297" i="6"/>
  <c r="L297" i="6" a="1"/>
  <c r="L297" i="6" s="1"/>
  <c r="J298" i="6"/>
  <c r="M298" i="6" s="1"/>
  <c r="K298" i="6"/>
  <c r="L298" i="6" a="1"/>
  <c r="L298" i="6" s="1"/>
  <c r="J299" i="6"/>
  <c r="M299" i="6" s="1"/>
  <c r="O299" i="6" s="1"/>
  <c r="K299" i="6"/>
  <c r="L299" i="6" a="1"/>
  <c r="L299" i="6" s="1"/>
  <c r="J300" i="6"/>
  <c r="M300" i="6" s="1"/>
  <c r="O300" i="6" s="1"/>
  <c r="K300" i="6"/>
  <c r="L300" i="6" a="1"/>
  <c r="L300" i="6" s="1"/>
  <c r="J301" i="6"/>
  <c r="M301" i="6" s="1"/>
  <c r="O301" i="6" s="1"/>
  <c r="K301" i="6"/>
  <c r="L301" i="6" a="1"/>
  <c r="L301" i="6" s="1"/>
  <c r="J302" i="6"/>
  <c r="M302" i="6" s="1"/>
  <c r="O302" i="6" s="1"/>
  <c r="K302" i="6"/>
  <c r="L302" i="6" a="1"/>
  <c r="L302" i="6" s="1"/>
  <c r="J303" i="6"/>
  <c r="M303" i="6" s="1"/>
  <c r="O303" i="6" s="1"/>
  <c r="K303" i="6"/>
  <c r="L303" i="6" a="1"/>
  <c r="L303" i="6" s="1"/>
  <c r="J304" i="6"/>
  <c r="M304" i="6" s="1"/>
  <c r="O304" i="6" s="1"/>
  <c r="K304" i="6"/>
  <c r="L304" i="6" a="1"/>
  <c r="L304" i="6" s="1"/>
  <c r="J305" i="6"/>
  <c r="M305" i="6" s="1"/>
  <c r="O305" i="6" s="1"/>
  <c r="K305" i="6"/>
  <c r="L305" i="6" a="1"/>
  <c r="L305" i="6" s="1"/>
  <c r="J306" i="6"/>
  <c r="M306" i="6" s="1"/>
  <c r="O306" i="6" s="1"/>
  <c r="K306" i="6"/>
  <c r="L306" i="6" a="1"/>
  <c r="L306" i="6" s="1"/>
  <c r="J307" i="6"/>
  <c r="M307" i="6" s="1"/>
  <c r="O307" i="6" s="1"/>
  <c r="K307" i="6"/>
  <c r="L307" i="6" a="1"/>
  <c r="L307" i="6" s="1"/>
  <c r="J308" i="6"/>
  <c r="M308" i="6" s="1"/>
  <c r="O308" i="6" s="1"/>
  <c r="K308" i="6"/>
  <c r="L308" i="6" a="1"/>
  <c r="L308" i="6" s="1"/>
  <c r="J309" i="6"/>
  <c r="M309" i="6" s="1"/>
  <c r="O309" i="6" s="1"/>
  <c r="K309" i="6"/>
  <c r="L309" i="6" a="1"/>
  <c r="L309" i="6" s="1"/>
  <c r="J310" i="6"/>
  <c r="M310" i="6" s="1"/>
  <c r="O310" i="6" s="1"/>
  <c r="K310" i="6"/>
  <c r="L310" i="6" a="1"/>
  <c r="L310" i="6" s="1"/>
  <c r="J311" i="6"/>
  <c r="M311" i="6" s="1"/>
  <c r="O311" i="6" s="1"/>
  <c r="K311" i="6"/>
  <c r="L311" i="6" a="1"/>
  <c r="L311" i="6" s="1"/>
  <c r="J312" i="6"/>
  <c r="M312" i="6" s="1"/>
  <c r="O312" i="6" s="1"/>
  <c r="K312" i="6"/>
  <c r="L312" i="6" a="1"/>
  <c r="L312" i="6" s="1"/>
  <c r="J313" i="6"/>
  <c r="M313" i="6" s="1"/>
  <c r="O313" i="6" s="1"/>
  <c r="K313" i="6"/>
  <c r="L313" i="6" a="1"/>
  <c r="L313" i="6" s="1"/>
  <c r="J314" i="6"/>
  <c r="M314" i="6" s="1"/>
  <c r="O314" i="6" s="1"/>
  <c r="K314" i="6"/>
  <c r="L314" i="6" a="1"/>
  <c r="L314" i="6" s="1"/>
  <c r="J315" i="6"/>
  <c r="M315" i="6" s="1"/>
  <c r="O315" i="6" s="1"/>
  <c r="K315" i="6"/>
  <c r="L315" i="6" a="1"/>
  <c r="L315" i="6" s="1"/>
  <c r="J316" i="6"/>
  <c r="M316" i="6" s="1"/>
  <c r="O316" i="6" s="1"/>
  <c r="K316" i="6"/>
  <c r="L316" i="6" a="1"/>
  <c r="L316" i="6" s="1"/>
  <c r="J317" i="6"/>
  <c r="M317" i="6" s="1"/>
  <c r="O317" i="6" s="1"/>
  <c r="K317" i="6"/>
  <c r="L317" i="6" a="1"/>
  <c r="L317" i="6" s="1"/>
  <c r="J318" i="6"/>
  <c r="M318" i="6" s="1"/>
  <c r="O318" i="6" s="1"/>
  <c r="K318" i="6"/>
  <c r="L318" i="6" a="1"/>
  <c r="L318" i="6" s="1"/>
  <c r="J319" i="6"/>
  <c r="M319" i="6" s="1"/>
  <c r="O319" i="6" s="1"/>
  <c r="K319" i="6"/>
  <c r="L319" i="6" a="1"/>
  <c r="L319" i="6" s="1"/>
  <c r="J320" i="6"/>
  <c r="M320" i="6" s="1"/>
  <c r="O320" i="6" s="1"/>
  <c r="K320" i="6"/>
  <c r="L320" i="6" a="1"/>
  <c r="L320" i="6" s="1"/>
  <c r="J321" i="6"/>
  <c r="M321" i="6" s="1"/>
  <c r="O321" i="6" s="1"/>
  <c r="K321" i="6"/>
  <c r="L321" i="6" a="1"/>
  <c r="L321" i="6" s="1"/>
  <c r="J322" i="6"/>
  <c r="M322" i="6" s="1"/>
  <c r="K322" i="6"/>
  <c r="L322" i="6" a="1"/>
  <c r="L322" i="6" s="1"/>
  <c r="J323" i="6"/>
  <c r="M323" i="6" s="1"/>
  <c r="O323" i="6" s="1"/>
  <c r="K323" i="6"/>
  <c r="L323" i="6" a="1"/>
  <c r="L323" i="6" s="1"/>
  <c r="J324" i="6"/>
  <c r="M324" i="6" s="1"/>
  <c r="O324" i="6" s="1"/>
  <c r="K324" i="6"/>
  <c r="L324" i="6" a="1"/>
  <c r="L324" i="6" s="1"/>
  <c r="J325" i="6"/>
  <c r="M325" i="6" s="1"/>
  <c r="O325" i="6" s="1"/>
  <c r="K325" i="6"/>
  <c r="L325" i="6" a="1"/>
  <c r="L325" i="6" s="1"/>
  <c r="J326" i="6"/>
  <c r="M326" i="6" s="1"/>
  <c r="K326" i="6"/>
  <c r="L326" i="6" a="1"/>
  <c r="L326" i="6" s="1"/>
  <c r="J327" i="6"/>
  <c r="M327" i="6" s="1"/>
  <c r="O327" i="6" s="1"/>
  <c r="K327" i="6"/>
  <c r="L327" i="6" a="1"/>
  <c r="L327" i="6" s="1"/>
  <c r="J328" i="6"/>
  <c r="M328" i="6" s="1"/>
  <c r="O328" i="6" s="1"/>
  <c r="K328" i="6"/>
  <c r="L328" i="6" a="1"/>
  <c r="L328" i="6" s="1"/>
  <c r="J329" i="6"/>
  <c r="M329" i="6" s="1"/>
  <c r="O329" i="6" s="1"/>
  <c r="K329" i="6"/>
  <c r="L329" i="6" a="1"/>
  <c r="L329" i="6" s="1"/>
  <c r="J330" i="6"/>
  <c r="M330" i="6" s="1"/>
  <c r="O330" i="6" s="1"/>
  <c r="K330" i="6"/>
  <c r="L330" i="6" a="1"/>
  <c r="L330" i="6" s="1"/>
  <c r="J331" i="6"/>
  <c r="M331" i="6" s="1"/>
  <c r="O331" i="6" s="1"/>
  <c r="K331" i="6"/>
  <c r="L331" i="6" a="1"/>
  <c r="L331" i="6" s="1"/>
  <c r="J332" i="6"/>
  <c r="M332" i="6" s="1"/>
  <c r="O332" i="6" s="1"/>
  <c r="K332" i="6"/>
  <c r="L332" i="6" a="1"/>
  <c r="L332" i="6" s="1"/>
  <c r="J333" i="6"/>
  <c r="M333" i="6" s="1"/>
  <c r="O333" i="6" s="1"/>
  <c r="K333" i="6"/>
  <c r="L333" i="6" a="1"/>
  <c r="L333" i="6" s="1"/>
  <c r="J334" i="6"/>
  <c r="M334" i="6" s="1"/>
  <c r="O334" i="6" s="1"/>
  <c r="K334" i="6"/>
  <c r="L334" i="6" a="1"/>
  <c r="L334" i="6" s="1"/>
  <c r="J335" i="6"/>
  <c r="M335" i="6" s="1"/>
  <c r="O335" i="6" s="1"/>
  <c r="K335" i="6"/>
  <c r="L335" i="6" a="1"/>
  <c r="L335" i="6" s="1"/>
  <c r="J336" i="6"/>
  <c r="M336" i="6" s="1"/>
  <c r="O336" i="6" s="1"/>
  <c r="K336" i="6"/>
  <c r="L336" i="6" a="1"/>
  <c r="L336" i="6" s="1"/>
  <c r="J337" i="6"/>
  <c r="M337" i="6" s="1"/>
  <c r="O337" i="6" s="1"/>
  <c r="K337" i="6"/>
  <c r="L337" i="6" a="1"/>
  <c r="L337" i="6" s="1"/>
  <c r="J338" i="6"/>
  <c r="M338" i="6" s="1"/>
  <c r="K338" i="6"/>
  <c r="L338" i="6" a="1"/>
  <c r="L338" i="6" s="1"/>
  <c r="J339" i="6"/>
  <c r="M339" i="6" s="1"/>
  <c r="O339" i="6" s="1"/>
  <c r="K339" i="6"/>
  <c r="L339" i="6" a="1"/>
  <c r="L339" i="6" s="1"/>
  <c r="J340" i="6"/>
  <c r="M340" i="6" s="1"/>
  <c r="O340" i="6" s="1"/>
  <c r="K340" i="6"/>
  <c r="L340" i="6" a="1"/>
  <c r="L340" i="6" s="1"/>
  <c r="J341" i="6"/>
  <c r="M341" i="6" s="1"/>
  <c r="O341" i="6" s="1"/>
  <c r="K341" i="6"/>
  <c r="L341" i="6" a="1"/>
  <c r="L341" i="6" s="1"/>
  <c r="J342" i="6"/>
  <c r="M342" i="6" s="1"/>
  <c r="O342" i="6" s="1"/>
  <c r="K342" i="6"/>
  <c r="L342" i="6" a="1"/>
  <c r="L342" i="6" s="1"/>
  <c r="J343" i="6"/>
  <c r="M343" i="6" s="1"/>
  <c r="O343" i="6" s="1"/>
  <c r="K343" i="6"/>
  <c r="L343" i="6" a="1"/>
  <c r="L343" i="6" s="1"/>
  <c r="J344" i="6"/>
  <c r="M344" i="6" s="1"/>
  <c r="O344" i="6" s="1"/>
  <c r="K344" i="6"/>
  <c r="L344" i="6" a="1"/>
  <c r="L344" i="6" s="1"/>
  <c r="J345" i="6"/>
  <c r="M345" i="6" s="1"/>
  <c r="O345" i="6" s="1"/>
  <c r="K345" i="6"/>
  <c r="L345" i="6" a="1"/>
  <c r="L345" i="6" s="1"/>
  <c r="J346" i="6"/>
  <c r="M346" i="6" s="1"/>
  <c r="O346" i="6" s="1"/>
  <c r="K346" i="6"/>
  <c r="L346" i="6" a="1"/>
  <c r="L346" i="6" s="1"/>
  <c r="J347" i="6"/>
  <c r="M347" i="6" s="1"/>
  <c r="O347" i="6" s="1"/>
  <c r="K347" i="6"/>
  <c r="L347" i="6" a="1"/>
  <c r="L347" i="6" s="1"/>
  <c r="J348" i="6"/>
  <c r="M348" i="6" s="1"/>
  <c r="K348" i="6"/>
  <c r="L348" i="6" a="1"/>
  <c r="L348" i="6" s="1"/>
  <c r="J349" i="6"/>
  <c r="M349" i="6" s="1"/>
  <c r="O349" i="6" s="1"/>
  <c r="K349" i="6"/>
  <c r="L349" i="6" a="1"/>
  <c r="L349" i="6" s="1"/>
  <c r="J350" i="6"/>
  <c r="M350" i="6" s="1"/>
  <c r="O350" i="6" s="1"/>
  <c r="K350" i="6"/>
  <c r="L350" i="6" a="1"/>
  <c r="L350" i="6" s="1"/>
  <c r="J351" i="6"/>
  <c r="M351" i="6" s="1"/>
  <c r="O351" i="6" s="1"/>
  <c r="K351" i="6"/>
  <c r="L351" i="6" a="1"/>
  <c r="L351" i="6" s="1"/>
  <c r="J352" i="6"/>
  <c r="M352" i="6" s="1"/>
  <c r="O352" i="6" s="1"/>
  <c r="K352" i="6"/>
  <c r="L352" i="6" a="1"/>
  <c r="L352" i="6" s="1"/>
  <c r="J353" i="6"/>
  <c r="M353" i="6" s="1"/>
  <c r="O353" i="6" s="1"/>
  <c r="K353" i="6"/>
  <c r="L353" i="6" a="1"/>
  <c r="L353" i="6" s="1"/>
  <c r="J354" i="6"/>
  <c r="M354" i="6" s="1"/>
  <c r="O354" i="6" s="1"/>
  <c r="K354" i="6"/>
  <c r="L354" i="6" a="1"/>
  <c r="L354" i="6" s="1"/>
  <c r="J355" i="6"/>
  <c r="M355" i="6" s="1"/>
  <c r="O355" i="6" s="1"/>
  <c r="K355" i="6"/>
  <c r="L355" i="6" a="1"/>
  <c r="L355" i="6" s="1"/>
  <c r="J356" i="6"/>
  <c r="M356" i="6" s="1"/>
  <c r="K356" i="6"/>
  <c r="L356" i="6" a="1"/>
  <c r="L356" i="6" s="1"/>
  <c r="J357" i="6"/>
  <c r="M357" i="6" s="1"/>
  <c r="O357" i="6" s="1"/>
  <c r="K357" i="6"/>
  <c r="L357" i="6" a="1"/>
  <c r="L357" i="6" s="1"/>
  <c r="J358" i="6"/>
  <c r="M358" i="6" s="1"/>
  <c r="O358" i="6" s="1"/>
  <c r="K358" i="6"/>
  <c r="L358" i="6" a="1"/>
  <c r="L358" i="6" s="1"/>
  <c r="J359" i="6"/>
  <c r="M359" i="6" s="1"/>
  <c r="O359" i="6" s="1"/>
  <c r="K359" i="6"/>
  <c r="L359" i="6" a="1"/>
  <c r="L359" i="6" s="1"/>
  <c r="J360" i="6"/>
  <c r="M360" i="6" s="1"/>
  <c r="O360" i="6" s="1"/>
  <c r="K360" i="6"/>
  <c r="L360" i="6" a="1"/>
  <c r="L360" i="6" s="1"/>
  <c r="J361" i="6"/>
  <c r="M361" i="6" s="1"/>
  <c r="O361" i="6" s="1"/>
  <c r="K361" i="6"/>
  <c r="L361" i="6" a="1"/>
  <c r="L361" i="6" s="1"/>
  <c r="J362" i="6"/>
  <c r="M362" i="6" s="1"/>
  <c r="O362" i="6" s="1"/>
  <c r="K362" i="6"/>
  <c r="L362" i="6" a="1"/>
  <c r="L362" i="6" s="1"/>
  <c r="J363" i="6"/>
  <c r="M363" i="6" s="1"/>
  <c r="O363" i="6" s="1"/>
  <c r="K363" i="6"/>
  <c r="L363" i="6" a="1"/>
  <c r="L363" i="6" s="1"/>
  <c r="J364" i="6"/>
  <c r="M364" i="6" s="1"/>
  <c r="O364" i="6" s="1"/>
  <c r="K364" i="6"/>
  <c r="L364" i="6" a="1"/>
  <c r="L364" i="6" s="1"/>
  <c r="J365" i="6"/>
  <c r="M365" i="6" s="1"/>
  <c r="O365" i="6" s="1"/>
  <c r="K365" i="6"/>
  <c r="L365" i="6" a="1"/>
  <c r="L365" i="6" s="1"/>
  <c r="J366" i="6"/>
  <c r="M366" i="6" s="1"/>
  <c r="O366" i="6" s="1"/>
  <c r="K366" i="6"/>
  <c r="L366" i="6" a="1"/>
  <c r="L366" i="6" s="1"/>
  <c r="J367" i="6"/>
  <c r="M367" i="6" s="1"/>
  <c r="O367" i="6" s="1"/>
  <c r="K367" i="6"/>
  <c r="L367" i="6" a="1"/>
  <c r="L367" i="6" s="1"/>
  <c r="J368" i="6"/>
  <c r="M368" i="6" s="1"/>
  <c r="K368" i="6"/>
  <c r="L368" i="6" a="1"/>
  <c r="L368" i="6" s="1"/>
  <c r="J369" i="6"/>
  <c r="M369" i="6" s="1"/>
  <c r="O369" i="6" s="1"/>
  <c r="K369" i="6"/>
  <c r="L369" i="6" a="1"/>
  <c r="L369" i="6" s="1"/>
  <c r="J370" i="6"/>
  <c r="M370" i="6" s="1"/>
  <c r="K370" i="6"/>
  <c r="L370" i="6" a="1"/>
  <c r="L370" i="6" s="1"/>
  <c r="J371" i="6"/>
  <c r="M371" i="6" s="1"/>
  <c r="O371" i="6" s="1"/>
  <c r="K371" i="6"/>
  <c r="L371" i="6" a="1"/>
  <c r="L371" i="6" s="1"/>
  <c r="J372" i="6"/>
  <c r="M372" i="6" s="1"/>
  <c r="O372" i="6" s="1"/>
  <c r="K372" i="6"/>
  <c r="L372" i="6" a="1"/>
  <c r="L372" i="6" s="1"/>
  <c r="J373" i="6"/>
  <c r="M373" i="6" s="1"/>
  <c r="O373" i="6" s="1"/>
  <c r="K373" i="6"/>
  <c r="L373" i="6" a="1"/>
  <c r="L373" i="6" s="1"/>
  <c r="J374" i="6"/>
  <c r="M374" i="6" s="1"/>
  <c r="O374" i="6" s="1"/>
  <c r="K374" i="6"/>
  <c r="L374" i="6" a="1"/>
  <c r="L374" i="6" s="1"/>
  <c r="J375" i="6"/>
  <c r="M375" i="6" s="1"/>
  <c r="O375" i="6" s="1"/>
  <c r="K375" i="6"/>
  <c r="L375" i="6" a="1"/>
  <c r="L375" i="6" s="1"/>
  <c r="J376" i="6"/>
  <c r="M376" i="6" s="1"/>
  <c r="O376" i="6" s="1"/>
  <c r="K376" i="6"/>
  <c r="L376" i="6" a="1"/>
  <c r="L376" i="6" s="1"/>
  <c r="J377" i="6"/>
  <c r="M377" i="6" s="1"/>
  <c r="O377" i="6" s="1"/>
  <c r="K377" i="6"/>
  <c r="L377" i="6" a="1"/>
  <c r="L377" i="6" s="1"/>
  <c r="J378" i="6"/>
  <c r="M378" i="6" s="1"/>
  <c r="K378" i="6"/>
  <c r="L378" i="6" a="1"/>
  <c r="L378" i="6" s="1"/>
  <c r="J379" i="6"/>
  <c r="M379" i="6" s="1"/>
  <c r="O379" i="6" s="1"/>
  <c r="K379" i="6"/>
  <c r="L379" i="6" a="1"/>
  <c r="L379" i="6" s="1"/>
  <c r="J380" i="6"/>
  <c r="M380" i="6" s="1"/>
  <c r="O380" i="6" s="1"/>
  <c r="K380" i="6"/>
  <c r="L380" i="6" a="1"/>
  <c r="L380" i="6" s="1"/>
  <c r="J381" i="6"/>
  <c r="M381" i="6" s="1"/>
  <c r="O381" i="6" s="1"/>
  <c r="K381" i="6"/>
  <c r="L381" i="6" a="1"/>
  <c r="L381" i="6" s="1"/>
  <c r="J382" i="6"/>
  <c r="M382" i="6" s="1"/>
  <c r="O382" i="6" s="1"/>
  <c r="K382" i="6"/>
  <c r="L382" i="6" a="1"/>
  <c r="L382" i="6" s="1"/>
  <c r="J383" i="6"/>
  <c r="M383" i="6" s="1"/>
  <c r="O383" i="6" s="1"/>
  <c r="K383" i="6"/>
  <c r="L383" i="6" a="1"/>
  <c r="L383" i="6" s="1"/>
  <c r="J384" i="6"/>
  <c r="M384" i="6" s="1"/>
  <c r="O384" i="6" s="1"/>
  <c r="K384" i="6"/>
  <c r="L384" i="6" a="1"/>
  <c r="L384" i="6" s="1"/>
  <c r="J385" i="6"/>
  <c r="M385" i="6" s="1"/>
  <c r="O385" i="6" s="1"/>
  <c r="K385" i="6"/>
  <c r="L385" i="6" a="1"/>
  <c r="L385" i="6" s="1"/>
  <c r="J386" i="6"/>
  <c r="M386" i="6" s="1"/>
  <c r="O386" i="6" s="1"/>
  <c r="K386" i="6"/>
  <c r="L386" i="6" a="1"/>
  <c r="L386" i="6" s="1"/>
  <c r="J387" i="6"/>
  <c r="M387" i="6" s="1"/>
  <c r="O387" i="6" s="1"/>
  <c r="K387" i="6"/>
  <c r="L387" i="6" a="1"/>
  <c r="L387" i="6" s="1"/>
  <c r="J388" i="6"/>
  <c r="M388" i="6" s="1"/>
  <c r="O388" i="6" s="1"/>
  <c r="K388" i="6"/>
  <c r="L388" i="6" a="1"/>
  <c r="L388" i="6" s="1"/>
  <c r="J389" i="6"/>
  <c r="M389" i="6" s="1"/>
  <c r="O389" i="6" s="1"/>
  <c r="K389" i="6"/>
  <c r="L389" i="6" a="1"/>
  <c r="L389" i="6" s="1"/>
  <c r="J390" i="6"/>
  <c r="M390" i="6" s="1"/>
  <c r="O390" i="6" s="1"/>
  <c r="K390" i="6"/>
  <c r="L390" i="6" a="1"/>
  <c r="L390" i="6" s="1"/>
  <c r="J391" i="6"/>
  <c r="M391" i="6" s="1"/>
  <c r="O391" i="6" s="1"/>
  <c r="K391" i="6"/>
  <c r="L391" i="6" a="1"/>
  <c r="L391" i="6" s="1"/>
  <c r="J392" i="6"/>
  <c r="M392" i="6" s="1"/>
  <c r="O392" i="6" s="1"/>
  <c r="K392" i="6"/>
  <c r="L392" i="6" a="1"/>
  <c r="L392" i="6" s="1"/>
  <c r="J393" i="6"/>
  <c r="M393" i="6" s="1"/>
  <c r="O393" i="6" s="1"/>
  <c r="K393" i="6"/>
  <c r="L393" i="6" a="1"/>
  <c r="L393" i="6" s="1"/>
  <c r="J394" i="6"/>
  <c r="M394" i="6" s="1"/>
  <c r="O394" i="6" s="1"/>
  <c r="K394" i="6"/>
  <c r="L394" i="6" a="1"/>
  <c r="L394" i="6" s="1"/>
  <c r="J395" i="6"/>
  <c r="M395" i="6" s="1"/>
  <c r="O395" i="6" s="1"/>
  <c r="K395" i="6"/>
  <c r="L395" i="6" a="1"/>
  <c r="L395" i="6" s="1"/>
  <c r="J396" i="6"/>
  <c r="M396" i="6" s="1"/>
  <c r="O396" i="6" s="1"/>
  <c r="K396" i="6"/>
  <c r="L396" i="6" a="1"/>
  <c r="L396" i="6" s="1"/>
  <c r="J397" i="6"/>
  <c r="M397" i="6" s="1"/>
  <c r="O397" i="6" s="1"/>
  <c r="K397" i="6"/>
  <c r="L397" i="6" a="1"/>
  <c r="L397" i="6" s="1"/>
  <c r="J398" i="6"/>
  <c r="M398" i="6" s="1"/>
  <c r="O398" i="6" s="1"/>
  <c r="K398" i="6"/>
  <c r="L398" i="6" a="1"/>
  <c r="L398" i="6" s="1"/>
  <c r="J399" i="6"/>
  <c r="M399" i="6" s="1"/>
  <c r="O399" i="6" s="1"/>
  <c r="K399" i="6"/>
  <c r="L399" i="6" a="1"/>
  <c r="L399" i="6" s="1"/>
  <c r="J400" i="6"/>
  <c r="M400" i="6" s="1"/>
  <c r="O400" i="6" s="1"/>
  <c r="K400" i="6"/>
  <c r="L400" i="6" a="1"/>
  <c r="L400" i="6" s="1"/>
  <c r="J401" i="6"/>
  <c r="M401" i="6" s="1"/>
  <c r="O401" i="6" s="1"/>
  <c r="K401" i="6"/>
  <c r="L401" i="6" a="1"/>
  <c r="L401" i="6" s="1"/>
  <c r="J402" i="6"/>
  <c r="M402" i="6" s="1"/>
  <c r="O402" i="6" s="1"/>
  <c r="K402" i="6"/>
  <c r="L402" i="6" a="1"/>
  <c r="L402" i="6" s="1"/>
  <c r="J403" i="6"/>
  <c r="M403" i="6" s="1"/>
  <c r="O403" i="6" s="1"/>
  <c r="K403" i="6"/>
  <c r="L403" i="6" a="1"/>
  <c r="L403" i="6" s="1"/>
  <c r="J404" i="6"/>
  <c r="M404" i="6" s="1"/>
  <c r="O404" i="6" s="1"/>
  <c r="K404" i="6"/>
  <c r="L404" i="6" a="1"/>
  <c r="L404" i="6" s="1"/>
  <c r="J405" i="6"/>
  <c r="M405" i="6" s="1"/>
  <c r="O405" i="6" s="1"/>
  <c r="K405" i="6"/>
  <c r="L405" i="6" a="1"/>
  <c r="L405" i="6" s="1"/>
  <c r="J406" i="6"/>
  <c r="M406" i="6" s="1"/>
  <c r="O406" i="6" s="1"/>
  <c r="K406" i="6"/>
  <c r="L406" i="6" a="1"/>
  <c r="L406" i="6" s="1"/>
  <c r="J407" i="6"/>
  <c r="M407" i="6" s="1"/>
  <c r="O407" i="6" s="1"/>
  <c r="K407" i="6"/>
  <c r="L407" i="6" a="1"/>
  <c r="L407" i="6" s="1"/>
  <c r="J408" i="6"/>
  <c r="M408" i="6" s="1"/>
  <c r="O408" i="6" s="1"/>
  <c r="K408" i="6"/>
  <c r="L408" i="6" a="1"/>
  <c r="L408" i="6" s="1"/>
  <c r="J409" i="6"/>
  <c r="M409" i="6" s="1"/>
  <c r="O409" i="6" s="1"/>
  <c r="K409" i="6"/>
  <c r="L409" i="6" a="1"/>
  <c r="L409" i="6" s="1"/>
  <c r="J410" i="6"/>
  <c r="M410" i="6" s="1"/>
  <c r="O410" i="6" s="1"/>
  <c r="K410" i="6"/>
  <c r="L410" i="6" a="1"/>
  <c r="L410" i="6" s="1"/>
  <c r="J411" i="6"/>
  <c r="M411" i="6" s="1"/>
  <c r="O411" i="6" s="1"/>
  <c r="K411" i="6"/>
  <c r="L411" i="6" a="1"/>
  <c r="L411" i="6" s="1"/>
  <c r="J412" i="6"/>
  <c r="M412" i="6" s="1"/>
  <c r="O412" i="6" s="1"/>
  <c r="K412" i="6"/>
  <c r="L412" i="6" a="1"/>
  <c r="L412" i="6" s="1"/>
  <c r="J413" i="6"/>
  <c r="M413" i="6" s="1"/>
  <c r="O413" i="6" s="1"/>
  <c r="K413" i="6"/>
  <c r="L413" i="6" a="1"/>
  <c r="L413" i="6" s="1"/>
  <c r="J414" i="6"/>
  <c r="M414" i="6" s="1"/>
  <c r="K414" i="6"/>
  <c r="L414" i="6" a="1"/>
  <c r="L414" i="6" s="1"/>
  <c r="J415" i="6"/>
  <c r="M415" i="6" s="1"/>
  <c r="O415" i="6" s="1"/>
  <c r="K415" i="6"/>
  <c r="L415" i="6" a="1"/>
  <c r="L415" i="6" s="1"/>
  <c r="J416" i="6"/>
  <c r="M416" i="6" s="1"/>
  <c r="O416" i="6" s="1"/>
  <c r="K416" i="6"/>
  <c r="L416" i="6" a="1"/>
  <c r="L416" i="6" s="1"/>
  <c r="J417" i="6"/>
  <c r="M417" i="6" s="1"/>
  <c r="O417" i="6" s="1"/>
  <c r="K417" i="6"/>
  <c r="L417" i="6" a="1"/>
  <c r="L417" i="6" s="1"/>
  <c r="J418" i="6"/>
  <c r="M418" i="6" s="1"/>
  <c r="O418" i="6" s="1"/>
  <c r="K418" i="6"/>
  <c r="L418" i="6" a="1"/>
  <c r="L418" i="6" s="1"/>
  <c r="J419" i="6"/>
  <c r="M419" i="6" s="1"/>
  <c r="O419" i="6" s="1"/>
  <c r="K419" i="6"/>
  <c r="L419" i="6" a="1"/>
  <c r="L419" i="6" s="1"/>
  <c r="J420" i="6"/>
  <c r="M420" i="6" s="1"/>
  <c r="O420" i="6" s="1"/>
  <c r="K420" i="6"/>
  <c r="L420" i="6" a="1"/>
  <c r="L420" i="6" s="1"/>
  <c r="J421" i="6"/>
  <c r="M421" i="6" s="1"/>
  <c r="K421" i="6"/>
  <c r="L421" i="6" a="1"/>
  <c r="L421" i="6" s="1"/>
  <c r="J422" i="6"/>
  <c r="M422" i="6" s="1"/>
  <c r="K422" i="6"/>
  <c r="L422" i="6" a="1"/>
  <c r="L422" i="6" s="1"/>
  <c r="J423" i="6"/>
  <c r="M423" i="6" s="1"/>
  <c r="O423" i="6" s="1"/>
  <c r="K423" i="6"/>
  <c r="L423" i="6" a="1"/>
  <c r="L423" i="6" s="1"/>
  <c r="J424" i="6"/>
  <c r="M424" i="6" s="1"/>
  <c r="O424" i="6" s="1"/>
  <c r="K424" i="6"/>
  <c r="L424" i="6" a="1"/>
  <c r="L424" i="6" s="1"/>
  <c r="J425" i="6"/>
  <c r="M425" i="6" s="1"/>
  <c r="O425" i="6" s="1"/>
  <c r="K425" i="6"/>
  <c r="L425" i="6" a="1"/>
  <c r="L425" i="6" s="1"/>
  <c r="J426" i="6"/>
  <c r="M426" i="6" s="1"/>
  <c r="O426" i="6" s="1"/>
  <c r="K426" i="6"/>
  <c r="L426" i="6" a="1"/>
  <c r="L426" i="6" s="1"/>
  <c r="J427" i="6"/>
  <c r="M427" i="6" s="1"/>
  <c r="O427" i="6" s="1"/>
  <c r="K427" i="6"/>
  <c r="L427" i="6" a="1"/>
  <c r="L427" i="6" s="1"/>
  <c r="J428" i="6"/>
  <c r="M428" i="6" s="1"/>
  <c r="O428" i="6" s="1"/>
  <c r="K428" i="6"/>
  <c r="L428" i="6" a="1"/>
  <c r="L428" i="6" s="1"/>
  <c r="J429" i="6"/>
  <c r="M429" i="6" s="1"/>
  <c r="O429" i="6" s="1"/>
  <c r="K429" i="6"/>
  <c r="L429" i="6" a="1"/>
  <c r="L429" i="6" s="1"/>
  <c r="J430" i="6"/>
  <c r="M430" i="6" s="1"/>
  <c r="O430" i="6" s="1"/>
  <c r="K430" i="6"/>
  <c r="L430" i="6" a="1"/>
  <c r="L430" i="6" s="1"/>
  <c r="J431" i="6"/>
  <c r="M431" i="6" s="1"/>
  <c r="O431" i="6" s="1"/>
  <c r="K431" i="6"/>
  <c r="L431" i="6" a="1"/>
  <c r="L431" i="6" s="1"/>
  <c r="J432" i="6"/>
  <c r="M432" i="6" s="1"/>
  <c r="O432" i="6" s="1"/>
  <c r="K432" i="6"/>
  <c r="L432" i="6" a="1"/>
  <c r="L432" i="6" s="1"/>
  <c r="J433" i="6"/>
  <c r="M433" i="6" s="1"/>
  <c r="O433" i="6" s="1"/>
  <c r="K433" i="6"/>
  <c r="L433" i="6" a="1"/>
  <c r="L433" i="6" s="1"/>
  <c r="J434" i="6"/>
  <c r="M434" i="6" s="1"/>
  <c r="O434" i="6" s="1"/>
  <c r="K434" i="6"/>
  <c r="L434" i="6" a="1"/>
  <c r="L434" i="6" s="1"/>
  <c r="J435" i="6"/>
  <c r="M435" i="6" s="1"/>
  <c r="O435" i="6" s="1"/>
  <c r="K435" i="6"/>
  <c r="L435" i="6" a="1"/>
  <c r="L435" i="6" s="1"/>
  <c r="J436" i="6"/>
  <c r="M436" i="6" s="1"/>
  <c r="O436" i="6" s="1"/>
  <c r="K436" i="6"/>
  <c r="L436" i="6" a="1"/>
  <c r="L436" i="6" s="1"/>
  <c r="J437" i="6"/>
  <c r="M437" i="6" s="1"/>
  <c r="O437" i="6" s="1"/>
  <c r="K437" i="6"/>
  <c r="L437" i="6" a="1"/>
  <c r="L437" i="6" s="1"/>
  <c r="J438" i="6"/>
  <c r="M438" i="6" s="1"/>
  <c r="O438" i="6" s="1"/>
  <c r="K438" i="6"/>
  <c r="L438" i="6" a="1"/>
  <c r="L438" i="6" s="1"/>
  <c r="J439" i="6"/>
  <c r="M439" i="6" s="1"/>
  <c r="O439" i="6" s="1"/>
  <c r="K439" i="6"/>
  <c r="L439" i="6" a="1"/>
  <c r="L439" i="6" s="1"/>
  <c r="J440" i="6"/>
  <c r="M440" i="6" s="1"/>
  <c r="O440" i="6" s="1"/>
  <c r="K440" i="6"/>
  <c r="L440" i="6" a="1"/>
  <c r="L440" i="6" s="1"/>
  <c r="J441" i="6"/>
  <c r="M441" i="6" s="1"/>
  <c r="O441" i="6" s="1"/>
  <c r="K441" i="6"/>
  <c r="L441" i="6" a="1"/>
  <c r="L441" i="6" s="1"/>
  <c r="J442" i="6"/>
  <c r="M442" i="6" s="1"/>
  <c r="O442" i="6" s="1"/>
  <c r="K442" i="6"/>
  <c r="L442" i="6" a="1"/>
  <c r="L442" i="6" s="1"/>
  <c r="J443" i="6"/>
  <c r="M443" i="6" s="1"/>
  <c r="O443" i="6" s="1"/>
  <c r="K443" i="6"/>
  <c r="L443" i="6" a="1"/>
  <c r="L443" i="6" s="1"/>
  <c r="J444" i="6"/>
  <c r="M444" i="6" s="1"/>
  <c r="O444" i="6" s="1"/>
  <c r="K444" i="6"/>
  <c r="L444" i="6" a="1"/>
  <c r="L444" i="6" s="1"/>
  <c r="J445" i="6"/>
  <c r="M445" i="6" s="1"/>
  <c r="O445" i="6" s="1"/>
  <c r="K445" i="6"/>
  <c r="L445" i="6" a="1"/>
  <c r="L445" i="6" s="1"/>
  <c r="J446" i="6"/>
  <c r="M446" i="6" s="1"/>
  <c r="O446" i="6" s="1"/>
  <c r="K446" i="6"/>
  <c r="L446" i="6" a="1"/>
  <c r="L446" i="6" s="1"/>
  <c r="J447" i="6"/>
  <c r="M447" i="6" s="1"/>
  <c r="O447" i="6" s="1"/>
  <c r="K447" i="6"/>
  <c r="L447" i="6" a="1"/>
  <c r="L447" i="6" s="1"/>
  <c r="J448" i="6"/>
  <c r="M448" i="6" s="1"/>
  <c r="O448" i="6" s="1"/>
  <c r="K448" i="6"/>
  <c r="L448" i="6" a="1"/>
  <c r="L448" i="6" s="1"/>
  <c r="J449" i="6"/>
  <c r="M449" i="6" s="1"/>
  <c r="O449" i="6" s="1"/>
  <c r="K449" i="6"/>
  <c r="L449" i="6" a="1"/>
  <c r="L449" i="6" s="1"/>
  <c r="J450" i="6"/>
  <c r="M450" i="6" s="1"/>
  <c r="O450" i="6" s="1"/>
  <c r="K450" i="6"/>
  <c r="L450" i="6" a="1"/>
  <c r="L450" i="6" s="1"/>
  <c r="J451" i="6"/>
  <c r="M451" i="6" s="1"/>
  <c r="O451" i="6" s="1"/>
  <c r="K451" i="6"/>
  <c r="L451" i="6" a="1"/>
  <c r="L451" i="6" s="1"/>
  <c r="J452" i="6"/>
  <c r="M452" i="6" s="1"/>
  <c r="O452" i="6" s="1"/>
  <c r="K452" i="6"/>
  <c r="L452" i="6" a="1"/>
  <c r="L452" i="6" s="1"/>
  <c r="J453" i="6"/>
  <c r="M453" i="6" s="1"/>
  <c r="O453" i="6" s="1"/>
  <c r="K453" i="6"/>
  <c r="L453" i="6" a="1"/>
  <c r="L453" i="6" s="1"/>
  <c r="J454" i="6"/>
  <c r="M454" i="6" s="1"/>
  <c r="O454" i="6" s="1"/>
  <c r="K454" i="6"/>
  <c r="L454" i="6" a="1"/>
  <c r="L454" i="6" s="1"/>
  <c r="J455" i="6"/>
  <c r="M455" i="6" s="1"/>
  <c r="O455" i="6" s="1"/>
  <c r="K455" i="6"/>
  <c r="L455" i="6" a="1"/>
  <c r="L455" i="6" s="1"/>
  <c r="J456" i="6"/>
  <c r="M456" i="6" s="1"/>
  <c r="O456" i="6" s="1"/>
  <c r="K456" i="6"/>
  <c r="L456" i="6" a="1"/>
  <c r="L456" i="6" s="1"/>
  <c r="J457" i="6"/>
  <c r="M457" i="6" s="1"/>
  <c r="O457" i="6" s="1"/>
  <c r="K457" i="6"/>
  <c r="L457" i="6" a="1"/>
  <c r="L457" i="6" s="1"/>
  <c r="J458" i="6"/>
  <c r="M458" i="6" s="1"/>
  <c r="O458" i="6" s="1"/>
  <c r="K458" i="6"/>
  <c r="L458" i="6" a="1"/>
  <c r="L458" i="6" s="1"/>
  <c r="J459" i="6"/>
  <c r="M459" i="6" s="1"/>
  <c r="K459" i="6"/>
  <c r="L459" i="6" a="1"/>
  <c r="L459" i="6" s="1"/>
  <c r="J460" i="6"/>
  <c r="M460" i="6" s="1"/>
  <c r="O460" i="6" s="1"/>
  <c r="K460" i="6"/>
  <c r="L460" i="6" a="1"/>
  <c r="L460" i="6" s="1"/>
  <c r="J461" i="6"/>
  <c r="M461" i="6" s="1"/>
  <c r="O461" i="6" s="1"/>
  <c r="K461" i="6"/>
  <c r="L461" i="6" a="1"/>
  <c r="L461" i="6" s="1"/>
  <c r="J462" i="6"/>
  <c r="M462" i="6" s="1"/>
  <c r="K462" i="6"/>
  <c r="L462" i="6" a="1"/>
  <c r="L462" i="6" s="1"/>
  <c r="J463" i="6"/>
  <c r="M463" i="6" s="1"/>
  <c r="O463" i="6" s="1"/>
  <c r="K463" i="6"/>
  <c r="L463" i="6" a="1"/>
  <c r="L463" i="6" s="1"/>
  <c r="J464" i="6"/>
  <c r="M464" i="6" s="1"/>
  <c r="O464" i="6" s="1"/>
  <c r="K464" i="6"/>
  <c r="L464" i="6" a="1"/>
  <c r="L464" i="6" s="1"/>
  <c r="J465" i="6"/>
  <c r="M465" i="6" s="1"/>
  <c r="K465" i="6"/>
  <c r="L465" i="6" a="1"/>
  <c r="L465" i="6" s="1"/>
  <c r="J466" i="6"/>
  <c r="M466" i="6" s="1"/>
  <c r="O466" i="6" s="1"/>
  <c r="K466" i="6"/>
  <c r="L466" i="6" a="1"/>
  <c r="L466" i="6" s="1"/>
  <c r="J467" i="6"/>
  <c r="M467" i="6" s="1"/>
  <c r="O467" i="6" s="1"/>
  <c r="K467" i="6"/>
  <c r="L467" i="6" a="1"/>
  <c r="L467" i="6" s="1"/>
  <c r="J468" i="6"/>
  <c r="M468" i="6" s="1"/>
  <c r="O468" i="6" s="1"/>
  <c r="K468" i="6"/>
  <c r="L468" i="6" a="1"/>
  <c r="L468" i="6" s="1"/>
  <c r="J469" i="6"/>
  <c r="M469" i="6" s="1"/>
  <c r="O469" i="6" s="1"/>
  <c r="K469" i="6"/>
  <c r="L469" i="6" a="1"/>
  <c r="L469" i="6" s="1"/>
  <c r="J470" i="6"/>
  <c r="M470" i="6" s="1"/>
  <c r="O470" i="6" s="1"/>
  <c r="K470" i="6"/>
  <c r="L470" i="6" a="1"/>
  <c r="L470" i="6" s="1"/>
  <c r="J471" i="6"/>
  <c r="M471" i="6" s="1"/>
  <c r="O471" i="6" s="1"/>
  <c r="K471" i="6"/>
  <c r="L471" i="6" a="1"/>
  <c r="L471" i="6" s="1"/>
  <c r="J472" i="6"/>
  <c r="M472" i="6" s="1"/>
  <c r="O472" i="6" s="1"/>
  <c r="K472" i="6"/>
  <c r="L472" i="6" a="1"/>
  <c r="L472" i="6" s="1"/>
  <c r="J473" i="6"/>
  <c r="M473" i="6" s="1"/>
  <c r="O473" i="6" s="1"/>
  <c r="K473" i="6"/>
  <c r="L473" i="6" a="1"/>
  <c r="L473" i="6" s="1"/>
  <c r="J474" i="6"/>
  <c r="M474" i="6" s="1"/>
  <c r="O474" i="6" s="1"/>
  <c r="K474" i="6"/>
  <c r="L474" i="6" a="1"/>
  <c r="L474" i="6" s="1"/>
  <c r="J475" i="6"/>
  <c r="M475" i="6" s="1"/>
  <c r="O475" i="6" s="1"/>
  <c r="K475" i="6"/>
  <c r="L475" i="6" a="1"/>
  <c r="L475" i="6" s="1"/>
  <c r="J476" i="6"/>
  <c r="M476" i="6" s="1"/>
  <c r="O476" i="6" s="1"/>
  <c r="K476" i="6"/>
  <c r="L476" i="6" a="1"/>
  <c r="L476" i="6" s="1"/>
  <c r="J477" i="6"/>
  <c r="M477" i="6" s="1"/>
  <c r="O477" i="6" s="1"/>
  <c r="K477" i="6"/>
  <c r="L477" i="6" a="1"/>
  <c r="L477" i="6" s="1"/>
  <c r="J478" i="6"/>
  <c r="M478" i="6" s="1"/>
  <c r="O478" i="6" s="1"/>
  <c r="K478" i="6"/>
  <c r="L478" i="6" a="1"/>
  <c r="L478" i="6" s="1"/>
  <c r="J479" i="6"/>
  <c r="M479" i="6" s="1"/>
  <c r="O479" i="6" s="1"/>
  <c r="K479" i="6"/>
  <c r="L479" i="6" a="1"/>
  <c r="L479" i="6" s="1"/>
  <c r="J480" i="6"/>
  <c r="M480" i="6" s="1"/>
  <c r="O480" i="6" s="1"/>
  <c r="K480" i="6"/>
  <c r="L480" i="6" a="1"/>
  <c r="L480" i="6" s="1"/>
  <c r="J481" i="6"/>
  <c r="M481" i="6" s="1"/>
  <c r="O481" i="6" s="1"/>
  <c r="K481" i="6"/>
  <c r="L481" i="6" a="1"/>
  <c r="L481" i="6" s="1"/>
  <c r="J482" i="6"/>
  <c r="M482" i="6" s="1"/>
  <c r="O482" i="6" s="1"/>
  <c r="K482" i="6"/>
  <c r="L482" i="6" a="1"/>
  <c r="L482" i="6" s="1"/>
  <c r="J483" i="6"/>
  <c r="M483" i="6" s="1"/>
  <c r="O483" i="6" s="1"/>
  <c r="K483" i="6"/>
  <c r="L483" i="6" a="1"/>
  <c r="L483" i="6" s="1"/>
  <c r="J484" i="6"/>
  <c r="M484" i="6" s="1"/>
  <c r="O484" i="6" s="1"/>
  <c r="K484" i="6"/>
  <c r="L484" i="6" a="1"/>
  <c r="L484" i="6" s="1"/>
  <c r="J485" i="6"/>
  <c r="M485" i="6" s="1"/>
  <c r="O485" i="6" s="1"/>
  <c r="K485" i="6"/>
  <c r="L485" i="6" a="1"/>
  <c r="L485" i="6" s="1"/>
  <c r="J486" i="6"/>
  <c r="M486" i="6" s="1"/>
  <c r="O486" i="6" s="1"/>
  <c r="K486" i="6"/>
  <c r="L486" i="6" a="1"/>
  <c r="L486" i="6" s="1"/>
  <c r="J487" i="6"/>
  <c r="M487" i="6" s="1"/>
  <c r="O487" i="6" s="1"/>
  <c r="K487" i="6"/>
  <c r="L487" i="6" a="1"/>
  <c r="L487" i="6" s="1"/>
  <c r="J488" i="6"/>
  <c r="M488" i="6" s="1"/>
  <c r="O488" i="6" s="1"/>
  <c r="K488" i="6"/>
  <c r="L488" i="6" a="1"/>
  <c r="L488" i="6" s="1"/>
  <c r="J489" i="6"/>
  <c r="M489" i="6" s="1"/>
  <c r="O489" i="6" s="1"/>
  <c r="K489" i="6"/>
  <c r="L489" i="6" a="1"/>
  <c r="L489" i="6" s="1"/>
  <c r="J490" i="6"/>
  <c r="M490" i="6" s="1"/>
  <c r="O490" i="6" s="1"/>
  <c r="K490" i="6"/>
  <c r="L490" i="6" a="1"/>
  <c r="L490" i="6" s="1"/>
  <c r="J491" i="6"/>
  <c r="M491" i="6" s="1"/>
  <c r="O491" i="6" s="1"/>
  <c r="K491" i="6"/>
  <c r="L491" i="6" a="1"/>
  <c r="L491" i="6" s="1"/>
  <c r="J492" i="6"/>
  <c r="M492" i="6" s="1"/>
  <c r="O492" i="6" s="1"/>
  <c r="K492" i="6"/>
  <c r="L492" i="6" a="1"/>
  <c r="L492" i="6" s="1"/>
  <c r="J493" i="6"/>
  <c r="M493" i="6" s="1"/>
  <c r="O493" i="6" s="1"/>
  <c r="K493" i="6"/>
  <c r="L493" i="6" a="1"/>
  <c r="L493" i="6" s="1"/>
  <c r="J494" i="6"/>
  <c r="M494" i="6" s="1"/>
  <c r="O494" i="6" s="1"/>
  <c r="K494" i="6"/>
  <c r="L494" i="6" a="1"/>
  <c r="L494" i="6" s="1"/>
  <c r="J495" i="6"/>
  <c r="M495" i="6" s="1"/>
  <c r="O495" i="6" s="1"/>
  <c r="K495" i="6"/>
  <c r="L495" i="6" a="1"/>
  <c r="L495" i="6" s="1"/>
  <c r="J496" i="6"/>
  <c r="M496" i="6" s="1"/>
  <c r="O496" i="6" s="1"/>
  <c r="K496" i="6"/>
  <c r="L496" i="6" a="1"/>
  <c r="L496" i="6" s="1"/>
  <c r="J497" i="6"/>
  <c r="M497" i="6" s="1"/>
  <c r="O497" i="6" s="1"/>
  <c r="K497" i="6"/>
  <c r="L497" i="6" a="1"/>
  <c r="L497" i="6" s="1"/>
  <c r="J498" i="6"/>
  <c r="M498" i="6" s="1"/>
  <c r="O498" i="6" s="1"/>
  <c r="K498" i="6"/>
  <c r="L498" i="6" a="1"/>
  <c r="L498" i="6" s="1"/>
  <c r="J499" i="6"/>
  <c r="M499" i="6" s="1"/>
  <c r="O499" i="6" s="1"/>
  <c r="K499" i="6"/>
  <c r="L499" i="6" a="1"/>
  <c r="L499" i="6" s="1"/>
  <c r="J500" i="6"/>
  <c r="M500" i="6" s="1"/>
  <c r="O500" i="6" s="1"/>
  <c r="K500" i="6"/>
  <c r="L500" i="6" a="1"/>
  <c r="L500" i="6" s="1"/>
  <c r="J501" i="6"/>
  <c r="M501" i="6" s="1"/>
  <c r="O501" i="6" s="1"/>
  <c r="K501" i="6"/>
  <c r="L501" i="6" a="1"/>
  <c r="L501" i="6" s="1"/>
  <c r="J502" i="6"/>
  <c r="M502" i="6" s="1"/>
  <c r="O502" i="6" s="1"/>
  <c r="K502" i="6"/>
  <c r="L502" i="6" a="1"/>
  <c r="L502" i="6" s="1"/>
  <c r="J503" i="6"/>
  <c r="M503" i="6" s="1"/>
  <c r="O503" i="6" s="1"/>
  <c r="K503" i="6"/>
  <c r="L503" i="6" a="1"/>
  <c r="L503" i="6" s="1"/>
  <c r="J504" i="6"/>
  <c r="M504" i="6" s="1"/>
  <c r="O504" i="6" s="1"/>
  <c r="K504" i="6"/>
  <c r="L504" i="6" a="1"/>
  <c r="L504" i="6" s="1"/>
  <c r="J505" i="6"/>
  <c r="M505" i="6" s="1"/>
  <c r="O505" i="6" s="1"/>
  <c r="K505" i="6"/>
  <c r="L505" i="6" a="1"/>
  <c r="L505" i="6" s="1"/>
  <c r="J506" i="6"/>
  <c r="M506" i="6" s="1"/>
  <c r="O506" i="6" s="1"/>
  <c r="K506" i="6"/>
  <c r="L506" i="6" a="1"/>
  <c r="L506" i="6" s="1"/>
  <c r="J507" i="6"/>
  <c r="M507" i="6" s="1"/>
  <c r="O507" i="6" s="1"/>
  <c r="K507" i="6"/>
  <c r="L507" i="6" a="1"/>
  <c r="L507" i="6" s="1"/>
  <c r="J508" i="6"/>
  <c r="M508" i="6" s="1"/>
  <c r="O508" i="6" s="1"/>
  <c r="K508" i="6"/>
  <c r="L508" i="6" a="1"/>
  <c r="L508" i="6" s="1"/>
  <c r="J509" i="6"/>
  <c r="M509" i="6" s="1"/>
  <c r="O509" i="6" s="1"/>
  <c r="K509" i="6"/>
  <c r="L509" i="6" a="1"/>
  <c r="L509" i="6" s="1"/>
  <c r="J510" i="6"/>
  <c r="M510" i="6" s="1"/>
  <c r="O510" i="6" s="1"/>
  <c r="K510" i="6"/>
  <c r="L510" i="6" a="1"/>
  <c r="L510" i="6" s="1"/>
  <c r="J511" i="6"/>
  <c r="M511" i="6" s="1"/>
  <c r="O511" i="6" s="1"/>
  <c r="K511" i="6"/>
  <c r="L511" i="6" a="1"/>
  <c r="L511" i="6" s="1"/>
  <c r="J512" i="6"/>
  <c r="M512" i="6" s="1"/>
  <c r="O512" i="6" s="1"/>
  <c r="K512" i="6"/>
  <c r="L512" i="6" a="1"/>
  <c r="L512" i="6" s="1"/>
  <c r="J513" i="6"/>
  <c r="M513" i="6" s="1"/>
  <c r="O513" i="6" s="1"/>
  <c r="K513" i="6"/>
  <c r="L513" i="6" a="1"/>
  <c r="L513" i="6" s="1"/>
  <c r="J514" i="6"/>
  <c r="M514" i="6" s="1"/>
  <c r="K514" i="6"/>
  <c r="L514" i="6" a="1"/>
  <c r="L514" i="6" s="1"/>
  <c r="J515" i="6"/>
  <c r="M515" i="6" s="1"/>
  <c r="O515" i="6" s="1"/>
  <c r="K515" i="6"/>
  <c r="L515" i="6" a="1"/>
  <c r="L515" i="6" s="1"/>
  <c r="J516" i="6"/>
  <c r="M516" i="6" s="1"/>
  <c r="O516" i="6" s="1"/>
  <c r="K516" i="6"/>
  <c r="L516" i="6" a="1"/>
  <c r="L516" i="6" s="1"/>
  <c r="J517" i="6"/>
  <c r="M517" i="6" s="1"/>
  <c r="O517" i="6" s="1"/>
  <c r="K517" i="6"/>
  <c r="L517" i="6" a="1"/>
  <c r="L517" i="6" s="1"/>
  <c r="J518" i="6"/>
  <c r="M518" i="6" s="1"/>
  <c r="O518" i="6" s="1"/>
  <c r="K518" i="6"/>
  <c r="L518" i="6" a="1"/>
  <c r="L518" i="6" s="1"/>
  <c r="J519" i="6"/>
  <c r="M519" i="6" s="1"/>
  <c r="O519" i="6" s="1"/>
  <c r="K519" i="6"/>
  <c r="L519" i="6" a="1"/>
  <c r="L519" i="6" s="1"/>
  <c r="J520" i="6"/>
  <c r="M520" i="6" s="1"/>
  <c r="O520" i="6" s="1"/>
  <c r="K520" i="6"/>
  <c r="L520" i="6" a="1"/>
  <c r="L520" i="6" s="1"/>
  <c r="J521" i="6"/>
  <c r="M521" i="6" s="1"/>
  <c r="O521" i="6" s="1"/>
  <c r="K521" i="6"/>
  <c r="L521" i="6" a="1"/>
  <c r="L521" i="6" s="1"/>
  <c r="J522" i="6"/>
  <c r="M522" i="6" s="1"/>
  <c r="O522" i="6" s="1"/>
  <c r="K522" i="6"/>
  <c r="L522" i="6" a="1"/>
  <c r="L522" i="6" s="1"/>
  <c r="J523" i="6"/>
  <c r="M523" i="6" s="1"/>
  <c r="O523" i="6" s="1"/>
  <c r="K523" i="6"/>
  <c r="L523" i="6" a="1"/>
  <c r="L523" i="6" s="1"/>
  <c r="J524" i="6"/>
  <c r="M524" i="6" s="1"/>
  <c r="O524" i="6" s="1"/>
  <c r="K524" i="6"/>
  <c r="L524" i="6" a="1"/>
  <c r="L524" i="6" s="1"/>
  <c r="J525" i="6"/>
  <c r="M525" i="6" s="1"/>
  <c r="O525" i="6" s="1"/>
  <c r="K525" i="6"/>
  <c r="L525" i="6" a="1"/>
  <c r="L525" i="6" s="1"/>
  <c r="J526" i="6"/>
  <c r="M526" i="6" s="1"/>
  <c r="O526" i="6" s="1"/>
  <c r="K526" i="6"/>
  <c r="L526" i="6" a="1"/>
  <c r="L526" i="6" s="1"/>
  <c r="J527" i="6"/>
  <c r="M527" i="6" s="1"/>
  <c r="O527" i="6" s="1"/>
  <c r="K527" i="6"/>
  <c r="L527" i="6" a="1"/>
  <c r="L527" i="6" s="1"/>
  <c r="J528" i="6"/>
  <c r="M528" i="6" s="1"/>
  <c r="O528" i="6" s="1"/>
  <c r="K528" i="6"/>
  <c r="L528" i="6" a="1"/>
  <c r="L528" i="6" s="1"/>
  <c r="J529" i="6"/>
  <c r="M529" i="6" s="1"/>
  <c r="O529" i="6" s="1"/>
  <c r="K529" i="6"/>
  <c r="L529" i="6" a="1"/>
  <c r="L529" i="6" s="1"/>
  <c r="J530" i="6"/>
  <c r="M530" i="6" s="1"/>
  <c r="O530" i="6" s="1"/>
  <c r="K530" i="6"/>
  <c r="L530" i="6" a="1"/>
  <c r="L530" i="6" s="1"/>
  <c r="J531" i="6"/>
  <c r="M531" i="6" s="1"/>
  <c r="K531" i="6"/>
  <c r="L531" i="6" a="1"/>
  <c r="L531" i="6" s="1"/>
  <c r="J532" i="6"/>
  <c r="M532" i="6" s="1"/>
  <c r="O532" i="6" s="1"/>
  <c r="K532" i="6"/>
  <c r="L532" i="6" a="1"/>
  <c r="L532" i="6" s="1"/>
  <c r="J533" i="6"/>
  <c r="M533" i="6" s="1"/>
  <c r="O533" i="6" s="1"/>
  <c r="K533" i="6"/>
  <c r="L533" i="6" a="1"/>
  <c r="L533" i="6" s="1"/>
  <c r="J534" i="6"/>
  <c r="M534" i="6" s="1"/>
  <c r="O534" i="6" s="1"/>
  <c r="K534" i="6"/>
  <c r="L534" i="6" a="1"/>
  <c r="L534" i="6" s="1"/>
  <c r="J535" i="6"/>
  <c r="M535" i="6" s="1"/>
  <c r="O535" i="6" s="1"/>
  <c r="K535" i="6"/>
  <c r="L535" i="6" a="1"/>
  <c r="L535" i="6" s="1"/>
  <c r="J536" i="6"/>
  <c r="M536" i="6" s="1"/>
  <c r="O536" i="6" s="1"/>
  <c r="K536" i="6"/>
  <c r="L536" i="6" a="1"/>
  <c r="L536" i="6" s="1"/>
  <c r="J537" i="6"/>
  <c r="M537" i="6" s="1"/>
  <c r="O537" i="6" s="1"/>
  <c r="K537" i="6"/>
  <c r="L537" i="6" a="1"/>
  <c r="L537" i="6" s="1"/>
  <c r="J538" i="6"/>
  <c r="M538" i="6" s="1"/>
  <c r="O538" i="6" s="1"/>
  <c r="K538" i="6"/>
  <c r="L538" i="6" a="1"/>
  <c r="L538" i="6" s="1"/>
  <c r="J539" i="6"/>
  <c r="M539" i="6" s="1"/>
  <c r="O539" i="6" s="1"/>
  <c r="K539" i="6"/>
  <c r="L539" i="6" a="1"/>
  <c r="L539" i="6" s="1"/>
  <c r="J540" i="6"/>
  <c r="M540" i="6" s="1"/>
  <c r="O540" i="6" s="1"/>
  <c r="K540" i="6"/>
  <c r="L540" i="6" a="1"/>
  <c r="L540" i="6" s="1"/>
  <c r="J541" i="6"/>
  <c r="M541" i="6" s="1"/>
  <c r="O541" i="6" s="1"/>
  <c r="K541" i="6"/>
  <c r="L541" i="6" a="1"/>
  <c r="L541" i="6" s="1"/>
  <c r="J542" i="6"/>
  <c r="M542" i="6" s="1"/>
  <c r="O542" i="6" s="1"/>
  <c r="K542" i="6"/>
  <c r="L542" i="6" a="1"/>
  <c r="L542" i="6" s="1"/>
  <c r="J543" i="6"/>
  <c r="M543" i="6" s="1"/>
  <c r="O543" i="6" s="1"/>
  <c r="K543" i="6"/>
  <c r="L543" i="6" a="1"/>
  <c r="L543" i="6" s="1"/>
  <c r="J544" i="6"/>
  <c r="M544" i="6" s="1"/>
  <c r="O544" i="6" s="1"/>
  <c r="K544" i="6"/>
  <c r="L544" i="6" a="1"/>
  <c r="L544" i="6" s="1"/>
  <c r="J545" i="6"/>
  <c r="M545" i="6" s="1"/>
  <c r="O545" i="6" s="1"/>
  <c r="K545" i="6"/>
  <c r="L545" i="6" a="1"/>
  <c r="L545" i="6" s="1"/>
  <c r="J546" i="6"/>
  <c r="M546" i="6" s="1"/>
  <c r="O546" i="6" s="1"/>
  <c r="K546" i="6"/>
  <c r="L546" i="6" a="1"/>
  <c r="L546" i="6" s="1"/>
  <c r="J547" i="6"/>
  <c r="M547" i="6" s="1"/>
  <c r="O547" i="6" s="1"/>
  <c r="K547" i="6"/>
  <c r="L547" i="6" a="1"/>
  <c r="L547" i="6" s="1"/>
  <c r="J548" i="6"/>
  <c r="M548" i="6" s="1"/>
  <c r="O548" i="6" s="1"/>
  <c r="K548" i="6"/>
  <c r="L548" i="6" a="1"/>
  <c r="L548" i="6" s="1"/>
  <c r="J549" i="6"/>
  <c r="M549" i="6" s="1"/>
  <c r="O549" i="6" s="1"/>
  <c r="K549" i="6"/>
  <c r="L549" i="6" a="1"/>
  <c r="L549" i="6" s="1"/>
  <c r="J550" i="6"/>
  <c r="M550" i="6" s="1"/>
  <c r="O550" i="6" s="1"/>
  <c r="K550" i="6"/>
  <c r="L550" i="6" a="1"/>
  <c r="L550" i="6" s="1"/>
  <c r="J551" i="6"/>
  <c r="M551" i="6" s="1"/>
  <c r="O551" i="6" s="1"/>
  <c r="K551" i="6"/>
  <c r="L551" i="6" a="1"/>
  <c r="L551" i="6" s="1"/>
  <c r="J552" i="6"/>
  <c r="M552" i="6" s="1"/>
  <c r="O552" i="6" s="1"/>
  <c r="K552" i="6"/>
  <c r="L552" i="6" a="1"/>
  <c r="L552" i="6" s="1"/>
  <c r="J553" i="6"/>
  <c r="M553" i="6" s="1"/>
  <c r="O553" i="6" s="1"/>
  <c r="K553" i="6"/>
  <c r="L553" i="6" a="1"/>
  <c r="L553" i="6" s="1"/>
  <c r="J554" i="6"/>
  <c r="M554" i="6" s="1"/>
  <c r="O554" i="6" s="1"/>
  <c r="K554" i="6"/>
  <c r="L554" i="6" a="1"/>
  <c r="L554" i="6" s="1"/>
  <c r="J555" i="6"/>
  <c r="M555" i="6" s="1"/>
  <c r="O555" i="6" s="1"/>
  <c r="K555" i="6"/>
  <c r="L555" i="6" a="1"/>
  <c r="L555" i="6" s="1"/>
  <c r="J556" i="6"/>
  <c r="M556" i="6" s="1"/>
  <c r="K556" i="6"/>
  <c r="L556" i="6" a="1"/>
  <c r="L556" i="6" s="1"/>
  <c r="J557" i="6"/>
  <c r="M557" i="6" s="1"/>
  <c r="O557" i="6" s="1"/>
  <c r="K557" i="6"/>
  <c r="L557" i="6" a="1"/>
  <c r="L557" i="6" s="1"/>
  <c r="J558" i="6"/>
  <c r="M558" i="6" s="1"/>
  <c r="O558" i="6" s="1"/>
  <c r="K558" i="6"/>
  <c r="L558" i="6" a="1"/>
  <c r="L558" i="6" s="1"/>
  <c r="J559" i="6"/>
  <c r="M559" i="6" s="1"/>
  <c r="O559" i="6" s="1"/>
  <c r="K559" i="6"/>
  <c r="L559" i="6" a="1"/>
  <c r="L559" i="6" s="1"/>
  <c r="J560" i="6"/>
  <c r="M560" i="6" s="1"/>
  <c r="O560" i="6" s="1"/>
  <c r="K560" i="6"/>
  <c r="L560" i="6" a="1"/>
  <c r="L560" i="6" s="1"/>
  <c r="J561" i="6"/>
  <c r="M561" i="6" s="1"/>
  <c r="O561" i="6" s="1"/>
  <c r="K561" i="6"/>
  <c r="L561" i="6" a="1"/>
  <c r="L561" i="6" s="1"/>
  <c r="J562" i="6"/>
  <c r="M562" i="6" s="1"/>
  <c r="K562" i="6"/>
  <c r="L562" i="6" a="1"/>
  <c r="L562" i="6" s="1"/>
  <c r="J563" i="6"/>
  <c r="M563" i="6" s="1"/>
  <c r="O563" i="6" s="1"/>
  <c r="K563" i="6"/>
  <c r="L563" i="6" a="1"/>
  <c r="L563" i="6" s="1"/>
  <c r="J564" i="6"/>
  <c r="M564" i="6" s="1"/>
  <c r="K564" i="6"/>
  <c r="L564" i="6" a="1"/>
  <c r="L564" i="6" s="1"/>
  <c r="J565" i="6"/>
  <c r="M565" i="6" s="1"/>
  <c r="O565" i="6" s="1"/>
  <c r="K565" i="6"/>
  <c r="L565" i="6" a="1"/>
  <c r="L565" i="6" s="1"/>
  <c r="J566" i="6"/>
  <c r="M566" i="6" s="1"/>
  <c r="O566" i="6" s="1"/>
  <c r="K566" i="6"/>
  <c r="L566" i="6" a="1"/>
  <c r="L566" i="6" s="1"/>
  <c r="J567" i="6"/>
  <c r="M567" i="6" s="1"/>
  <c r="O567" i="6" s="1"/>
  <c r="K567" i="6"/>
  <c r="L567" i="6" a="1"/>
  <c r="L567" i="6" s="1"/>
  <c r="J568" i="6"/>
  <c r="M568" i="6" s="1"/>
  <c r="O568" i="6" s="1"/>
  <c r="K568" i="6"/>
  <c r="L568" i="6" a="1"/>
  <c r="L568" i="6" s="1"/>
  <c r="J569" i="6"/>
  <c r="M569" i="6" s="1"/>
  <c r="O569" i="6" s="1"/>
  <c r="K569" i="6"/>
  <c r="L569" i="6" a="1"/>
  <c r="L569" i="6" s="1"/>
  <c r="J570" i="6"/>
  <c r="M570" i="6" s="1"/>
  <c r="O570" i="6" s="1"/>
  <c r="K570" i="6"/>
  <c r="L570" i="6" a="1"/>
  <c r="L570" i="6" s="1"/>
  <c r="J571" i="6"/>
  <c r="M571" i="6" s="1"/>
  <c r="O571" i="6" s="1"/>
  <c r="K571" i="6"/>
  <c r="L571" i="6" a="1"/>
  <c r="L571" i="6" s="1"/>
  <c r="J572" i="6"/>
  <c r="M572" i="6" s="1"/>
  <c r="O572" i="6" s="1"/>
  <c r="K572" i="6"/>
  <c r="L572" i="6" a="1"/>
  <c r="L572" i="6" s="1"/>
  <c r="J573" i="6"/>
  <c r="M573" i="6" s="1"/>
  <c r="O573" i="6" s="1"/>
  <c r="K573" i="6"/>
  <c r="L573" i="6" a="1"/>
  <c r="L573" i="6" s="1"/>
  <c r="J574" i="6"/>
  <c r="M574" i="6" s="1"/>
  <c r="O574" i="6" s="1"/>
  <c r="K574" i="6"/>
  <c r="L574" i="6" a="1"/>
  <c r="L574" i="6" s="1"/>
  <c r="J575" i="6"/>
  <c r="M575" i="6" s="1"/>
  <c r="O575" i="6" s="1"/>
  <c r="K575" i="6"/>
  <c r="L575" i="6" a="1"/>
  <c r="L575" i="6" s="1"/>
  <c r="J576" i="6"/>
  <c r="M576" i="6" s="1"/>
  <c r="O576" i="6" s="1"/>
  <c r="K576" i="6"/>
  <c r="L576" i="6" a="1"/>
  <c r="L576" i="6" s="1"/>
  <c r="J577" i="6"/>
  <c r="M577" i="6" s="1"/>
  <c r="O577" i="6" s="1"/>
  <c r="K577" i="6"/>
  <c r="L577" i="6" a="1"/>
  <c r="L577" i="6" s="1"/>
  <c r="J578" i="6"/>
  <c r="M578" i="6" s="1"/>
  <c r="O578" i="6" s="1"/>
  <c r="K578" i="6"/>
  <c r="L578" i="6" a="1"/>
  <c r="L578" i="6" s="1"/>
  <c r="J579" i="6"/>
  <c r="M579" i="6" s="1"/>
  <c r="O579" i="6" s="1"/>
  <c r="K579" i="6"/>
  <c r="L579" i="6" a="1"/>
  <c r="L579" i="6" s="1"/>
  <c r="J580" i="6"/>
  <c r="M580" i="6" s="1"/>
  <c r="O580" i="6" s="1"/>
  <c r="K580" i="6"/>
  <c r="L580" i="6" a="1"/>
  <c r="L580" i="6" s="1"/>
  <c r="J581" i="6"/>
  <c r="M581" i="6" s="1"/>
  <c r="O581" i="6" s="1"/>
  <c r="K581" i="6"/>
  <c r="L581" i="6" a="1"/>
  <c r="L581" i="6" s="1"/>
  <c r="J582" i="6"/>
  <c r="M582" i="6" s="1"/>
  <c r="O582" i="6" s="1"/>
  <c r="K582" i="6"/>
  <c r="L582" i="6" a="1"/>
  <c r="L582" i="6" s="1"/>
  <c r="J583" i="6"/>
  <c r="M583" i="6" s="1"/>
  <c r="O583" i="6" s="1"/>
  <c r="K583" i="6"/>
  <c r="L583" i="6" a="1"/>
  <c r="L583" i="6" s="1"/>
  <c r="J584" i="6"/>
  <c r="M584" i="6" s="1"/>
  <c r="O584" i="6" s="1"/>
  <c r="K584" i="6"/>
  <c r="L584" i="6" a="1"/>
  <c r="L584" i="6" s="1"/>
  <c r="J585" i="6"/>
  <c r="M585" i="6" s="1"/>
  <c r="O585" i="6" s="1"/>
  <c r="K585" i="6"/>
  <c r="L585" i="6" a="1"/>
  <c r="L585" i="6" s="1"/>
  <c r="J586" i="6"/>
  <c r="M586" i="6" s="1"/>
  <c r="O586" i="6" s="1"/>
  <c r="K586" i="6"/>
  <c r="L586" i="6" a="1"/>
  <c r="L586" i="6" s="1"/>
  <c r="J587" i="6"/>
  <c r="M587" i="6" s="1"/>
  <c r="O587" i="6" s="1"/>
  <c r="K587" i="6"/>
  <c r="L587" i="6" a="1"/>
  <c r="L587" i="6" s="1"/>
  <c r="J588" i="6"/>
  <c r="M588" i="6" s="1"/>
  <c r="K588" i="6"/>
  <c r="L588" i="6" a="1"/>
  <c r="L588" i="6" s="1"/>
  <c r="J589" i="6"/>
  <c r="M589" i="6" s="1"/>
  <c r="O589" i="6" s="1"/>
  <c r="K589" i="6"/>
  <c r="L589" i="6" a="1"/>
  <c r="L589" i="6" s="1"/>
  <c r="J590" i="6"/>
  <c r="M590" i="6" s="1"/>
  <c r="O590" i="6" s="1"/>
  <c r="K590" i="6"/>
  <c r="L590" i="6" a="1"/>
  <c r="L590" i="6" s="1"/>
  <c r="J591" i="6"/>
  <c r="M591" i="6" s="1"/>
  <c r="O591" i="6" s="1"/>
  <c r="K591" i="6"/>
  <c r="L591" i="6" a="1"/>
  <c r="L591" i="6" s="1"/>
  <c r="J592" i="6"/>
  <c r="M592" i="6" s="1"/>
  <c r="O592" i="6" s="1"/>
  <c r="K592" i="6"/>
  <c r="L592" i="6" a="1"/>
  <c r="L592" i="6" s="1"/>
  <c r="J593" i="6"/>
  <c r="M593" i="6" s="1"/>
  <c r="O593" i="6" s="1"/>
  <c r="K593" i="6"/>
  <c r="L593" i="6" a="1"/>
  <c r="L593" i="6" s="1"/>
  <c r="J594" i="6"/>
  <c r="M594" i="6" s="1"/>
  <c r="O594" i="6" s="1"/>
  <c r="K594" i="6"/>
  <c r="L594" i="6" a="1"/>
  <c r="L594" i="6" s="1"/>
  <c r="J595" i="6"/>
  <c r="M595" i="6" s="1"/>
  <c r="O595" i="6" s="1"/>
  <c r="K595" i="6"/>
  <c r="L595" i="6" a="1"/>
  <c r="L595" i="6" s="1"/>
  <c r="J596" i="6"/>
  <c r="M596" i="6" s="1"/>
  <c r="O596" i="6" s="1"/>
  <c r="K596" i="6"/>
  <c r="L596" i="6" a="1"/>
  <c r="L596" i="6" s="1"/>
  <c r="J597" i="6"/>
  <c r="M597" i="6" s="1"/>
  <c r="O597" i="6" s="1"/>
  <c r="K597" i="6"/>
  <c r="L597" i="6" a="1"/>
  <c r="L597" i="6" s="1"/>
  <c r="J598" i="6"/>
  <c r="M598" i="6" s="1"/>
  <c r="O598" i="6" s="1"/>
  <c r="K598" i="6"/>
  <c r="L598" i="6" a="1"/>
  <c r="L598" i="6" s="1"/>
  <c r="J599" i="6"/>
  <c r="M599" i="6" s="1"/>
  <c r="O599" i="6" s="1"/>
  <c r="K599" i="6"/>
  <c r="L599" i="6" a="1"/>
  <c r="L599" i="6" s="1"/>
  <c r="J600" i="6"/>
  <c r="M600" i="6" s="1"/>
  <c r="O600" i="6" s="1"/>
  <c r="K600" i="6"/>
  <c r="L600" i="6" a="1"/>
  <c r="L600" i="6" s="1"/>
  <c r="J601" i="6"/>
  <c r="M601" i="6" s="1"/>
  <c r="O601" i="6" s="1"/>
  <c r="K601" i="6"/>
  <c r="L601" i="6" a="1"/>
  <c r="L601" i="6" s="1"/>
  <c r="J602" i="6"/>
  <c r="M602" i="6" s="1"/>
  <c r="O602" i="6" s="1"/>
  <c r="K602" i="6"/>
  <c r="L602" i="6" a="1"/>
  <c r="L602" i="6" s="1"/>
  <c r="J603" i="6"/>
  <c r="M603" i="6" s="1"/>
  <c r="O603" i="6" s="1"/>
  <c r="K603" i="6"/>
  <c r="L603" i="6" a="1"/>
  <c r="L603" i="6" s="1"/>
  <c r="J604" i="6"/>
  <c r="M604" i="6" s="1"/>
  <c r="O604" i="6" s="1"/>
  <c r="K604" i="6"/>
  <c r="L604" i="6" a="1"/>
  <c r="L604" i="6" s="1"/>
  <c r="J605" i="6"/>
  <c r="M605" i="6" s="1"/>
  <c r="O605" i="6" s="1"/>
  <c r="K605" i="6"/>
  <c r="L605" i="6" a="1"/>
  <c r="L605" i="6" s="1"/>
  <c r="J606" i="6"/>
  <c r="M606" i="6" s="1"/>
  <c r="K606" i="6"/>
  <c r="L606" i="6" a="1"/>
  <c r="L606" i="6" s="1"/>
  <c r="J607" i="6"/>
  <c r="M607" i="6" s="1"/>
  <c r="O607" i="6" s="1"/>
  <c r="K607" i="6"/>
  <c r="L607" i="6" a="1"/>
  <c r="L607" i="6" s="1"/>
  <c r="J608" i="6"/>
  <c r="M608" i="6" s="1"/>
  <c r="O608" i="6" s="1"/>
  <c r="K608" i="6"/>
  <c r="L608" i="6" a="1"/>
  <c r="L608" i="6" s="1"/>
  <c r="J609" i="6"/>
  <c r="M609" i="6" s="1"/>
  <c r="O609" i="6" s="1"/>
  <c r="K609" i="6"/>
  <c r="L609" i="6" a="1"/>
  <c r="L609" i="6" s="1"/>
  <c r="J610" i="6"/>
  <c r="M610" i="6" s="1"/>
  <c r="O610" i="6" s="1"/>
  <c r="K610" i="6"/>
  <c r="L610" i="6" a="1"/>
  <c r="L610" i="6" s="1"/>
  <c r="J611" i="6"/>
  <c r="M611" i="6" s="1"/>
  <c r="O611" i="6" s="1"/>
  <c r="K611" i="6"/>
  <c r="L611" i="6" a="1"/>
  <c r="L611" i="6" s="1"/>
  <c r="J612" i="6"/>
  <c r="M612" i="6" s="1"/>
  <c r="O612" i="6" s="1"/>
  <c r="K612" i="6"/>
  <c r="L612" i="6" a="1"/>
  <c r="L612" i="6" s="1"/>
  <c r="J613" i="6"/>
  <c r="M613" i="6" s="1"/>
  <c r="O613" i="6" s="1"/>
  <c r="K613" i="6"/>
  <c r="L613" i="6" a="1"/>
  <c r="L613" i="6" s="1"/>
  <c r="J614" i="6"/>
  <c r="M614" i="6" s="1"/>
  <c r="O614" i="6" s="1"/>
  <c r="K614" i="6"/>
  <c r="L614" i="6" a="1"/>
  <c r="L614" i="6" s="1"/>
  <c r="J615" i="6"/>
  <c r="M615" i="6" s="1"/>
  <c r="O615" i="6" s="1"/>
  <c r="K615" i="6"/>
  <c r="L615" i="6" a="1"/>
  <c r="L615" i="6" s="1"/>
  <c r="J616" i="6"/>
  <c r="M616" i="6" s="1"/>
  <c r="O616" i="6" s="1"/>
  <c r="K616" i="6"/>
  <c r="L616" i="6" a="1"/>
  <c r="L616" i="6" s="1"/>
  <c r="J617" i="6"/>
  <c r="M617" i="6" s="1"/>
  <c r="O617" i="6" s="1"/>
  <c r="K617" i="6"/>
  <c r="L617" i="6" a="1"/>
  <c r="L617" i="6" s="1"/>
  <c r="J618" i="6"/>
  <c r="M618" i="6" s="1"/>
  <c r="O618" i="6" s="1"/>
  <c r="K618" i="6"/>
  <c r="L618" i="6" a="1"/>
  <c r="L618" i="6" s="1"/>
  <c r="J619" i="6"/>
  <c r="M619" i="6" s="1"/>
  <c r="O619" i="6" s="1"/>
  <c r="K619" i="6"/>
  <c r="L619" i="6" a="1"/>
  <c r="L619" i="6" s="1"/>
  <c r="J620" i="6"/>
  <c r="M620" i="6" s="1"/>
  <c r="O620" i="6" s="1"/>
  <c r="K620" i="6"/>
  <c r="L620" i="6" a="1"/>
  <c r="L620" i="6" s="1"/>
  <c r="J621" i="6"/>
  <c r="M621" i="6" s="1"/>
  <c r="O621" i="6" s="1"/>
  <c r="K621" i="6"/>
  <c r="L621" i="6" a="1"/>
  <c r="L621" i="6" s="1"/>
  <c r="J622" i="6"/>
  <c r="M622" i="6" s="1"/>
  <c r="O622" i="6" s="1"/>
  <c r="K622" i="6"/>
  <c r="L622" i="6" a="1"/>
  <c r="L622" i="6" s="1"/>
  <c r="J623" i="6"/>
  <c r="M623" i="6" s="1"/>
  <c r="O623" i="6" s="1"/>
  <c r="K623" i="6"/>
  <c r="L623" i="6" a="1"/>
  <c r="L623" i="6" s="1"/>
  <c r="J624" i="6"/>
  <c r="M624" i="6" s="1"/>
  <c r="O624" i="6" s="1"/>
  <c r="K624" i="6"/>
  <c r="L624" i="6" a="1"/>
  <c r="L624" i="6" s="1"/>
  <c r="J625" i="6"/>
  <c r="M625" i="6" s="1"/>
  <c r="O625" i="6" s="1"/>
  <c r="K625" i="6"/>
  <c r="L625" i="6" a="1"/>
  <c r="L625" i="6" s="1"/>
  <c r="J626" i="6"/>
  <c r="M626" i="6" s="1"/>
  <c r="O626" i="6" s="1"/>
  <c r="K626" i="6"/>
  <c r="L626" i="6" a="1"/>
  <c r="L626" i="6" s="1"/>
  <c r="J627" i="6"/>
  <c r="M627" i="6" s="1"/>
  <c r="K627" i="6"/>
  <c r="L627" i="6" a="1"/>
  <c r="L627" i="6" s="1"/>
  <c r="J628" i="6"/>
  <c r="M628" i="6" s="1"/>
  <c r="O628" i="6" s="1"/>
  <c r="K628" i="6"/>
  <c r="L628" i="6" a="1"/>
  <c r="L628" i="6" s="1"/>
  <c r="J629" i="6"/>
  <c r="M629" i="6" s="1"/>
  <c r="O629" i="6" s="1"/>
  <c r="K629" i="6"/>
  <c r="L629" i="6" a="1"/>
  <c r="L629" i="6" s="1"/>
  <c r="J630" i="6"/>
  <c r="K630" i="6"/>
  <c r="L630" i="6" a="1"/>
  <c r="L630" i="6" s="1"/>
  <c r="M630" i="6"/>
  <c r="O630" i="6" s="1"/>
  <c r="J631" i="6"/>
  <c r="M631" i="6" s="1"/>
  <c r="O631" i="6" s="1"/>
  <c r="K631" i="6"/>
  <c r="L631" i="6" a="1"/>
  <c r="L631" i="6" s="1"/>
  <c r="J632" i="6"/>
  <c r="K632" i="6"/>
  <c r="L632" i="6" a="1"/>
  <c r="L632" i="6" s="1"/>
  <c r="M632" i="6"/>
  <c r="O632" i="6" s="1"/>
  <c r="J633" i="6"/>
  <c r="M633" i="6" s="1"/>
  <c r="K633" i="6"/>
  <c r="L633" i="6" a="1"/>
  <c r="L633" i="6" s="1"/>
  <c r="J634" i="6"/>
  <c r="M634" i="6" s="1"/>
  <c r="O634" i="6" s="1"/>
  <c r="K634" i="6"/>
  <c r="L634" i="6" a="1"/>
  <c r="L634" i="6" s="1"/>
  <c r="J635" i="6"/>
  <c r="M635" i="6" s="1"/>
  <c r="O635" i="6" s="1"/>
  <c r="K635" i="6"/>
  <c r="L635" i="6" a="1"/>
  <c r="L635" i="6" s="1"/>
  <c r="J636" i="6"/>
  <c r="M636" i="6" s="1"/>
  <c r="K636" i="6"/>
  <c r="L636" i="6" a="1"/>
  <c r="L636" i="6" s="1"/>
  <c r="J637" i="6"/>
  <c r="M637" i="6" s="1"/>
  <c r="K637" i="6"/>
  <c r="L637" i="6" a="1"/>
  <c r="L637" i="6" s="1"/>
  <c r="J638" i="6"/>
  <c r="M638" i="6" s="1"/>
  <c r="O638" i="6" s="1"/>
  <c r="K638" i="6"/>
  <c r="L638" i="6" a="1"/>
  <c r="L638" i="6" s="1"/>
  <c r="J639" i="6"/>
  <c r="M639" i="6" s="1"/>
  <c r="O639" i="6" s="1"/>
  <c r="K639" i="6"/>
  <c r="L639" i="6" a="1"/>
  <c r="L639" i="6" s="1"/>
  <c r="J640" i="6"/>
  <c r="M640" i="6" s="1"/>
  <c r="O640" i="6" s="1"/>
  <c r="K640" i="6"/>
  <c r="L640" i="6" a="1"/>
  <c r="L640" i="6" s="1"/>
  <c r="J641" i="6"/>
  <c r="M641" i="6" s="1"/>
  <c r="O641" i="6" s="1"/>
  <c r="K641" i="6"/>
  <c r="L641" i="6" a="1"/>
  <c r="L641" i="6" s="1"/>
  <c r="J642" i="6"/>
  <c r="M642" i="6" s="1"/>
  <c r="O642" i="6" s="1"/>
  <c r="K642" i="6"/>
  <c r="L642" i="6" a="1"/>
  <c r="L642" i="6" s="1"/>
  <c r="J643" i="6"/>
  <c r="M643" i="6" s="1"/>
  <c r="O643" i="6" s="1"/>
  <c r="K643" i="6"/>
  <c r="L643" i="6" a="1"/>
  <c r="L643" i="6" s="1"/>
  <c r="J644" i="6"/>
  <c r="M644" i="6" s="1"/>
  <c r="O644" i="6" s="1"/>
  <c r="K644" i="6"/>
  <c r="L644" i="6" a="1"/>
  <c r="L644" i="6" s="1"/>
  <c r="J645" i="6"/>
  <c r="M645" i="6" s="1"/>
  <c r="O645" i="6" s="1"/>
  <c r="K645" i="6"/>
  <c r="L645" i="6" a="1"/>
  <c r="L645" i="6" s="1"/>
  <c r="J646" i="6"/>
  <c r="M646" i="6" s="1"/>
  <c r="O646" i="6" s="1"/>
  <c r="K646" i="6"/>
  <c r="L646" i="6" a="1"/>
  <c r="L646" i="6" s="1"/>
  <c r="J647" i="6"/>
  <c r="M647" i="6" s="1"/>
  <c r="O647" i="6" s="1"/>
  <c r="K647" i="6"/>
  <c r="L647" i="6" a="1"/>
  <c r="L647" i="6" s="1"/>
  <c r="J648" i="6"/>
  <c r="M648" i="6" s="1"/>
  <c r="O648" i="6" s="1"/>
  <c r="K648" i="6"/>
  <c r="L648" i="6" a="1"/>
  <c r="L648" i="6" s="1"/>
  <c r="J649" i="6"/>
  <c r="M649" i="6" s="1"/>
  <c r="O649" i="6" s="1"/>
  <c r="K649" i="6"/>
  <c r="L649" i="6" a="1"/>
  <c r="L649" i="6" s="1"/>
  <c r="J650" i="6"/>
  <c r="M650" i="6" s="1"/>
  <c r="O650" i="6" s="1"/>
  <c r="K650" i="6"/>
  <c r="L650" i="6" a="1"/>
  <c r="L650" i="6" s="1"/>
  <c r="J651" i="6"/>
  <c r="M651" i="6" s="1"/>
  <c r="O651" i="6" s="1"/>
  <c r="K651" i="6"/>
  <c r="L651" i="6" a="1"/>
  <c r="L651" i="6" s="1"/>
  <c r="J652" i="6"/>
  <c r="M652" i="6" s="1"/>
  <c r="K652" i="6"/>
  <c r="L652" i="6" a="1"/>
  <c r="L652" i="6" s="1"/>
  <c r="J653" i="6"/>
  <c r="M653" i="6" s="1"/>
  <c r="O653" i="6" s="1"/>
  <c r="K653" i="6"/>
  <c r="L653" i="6" a="1"/>
  <c r="L653" i="6" s="1"/>
  <c r="J654" i="6"/>
  <c r="M654" i="6" s="1"/>
  <c r="O654" i="6" s="1"/>
  <c r="K654" i="6"/>
  <c r="L654" i="6" a="1"/>
  <c r="L654" i="6" s="1"/>
  <c r="J655" i="6"/>
  <c r="M655" i="6" s="1"/>
  <c r="O655" i="6" s="1"/>
  <c r="K655" i="6"/>
  <c r="L655" i="6" a="1"/>
  <c r="L655" i="6" s="1"/>
  <c r="J656" i="6"/>
  <c r="M656" i="6" s="1"/>
  <c r="O656" i="6" s="1"/>
  <c r="K656" i="6"/>
  <c r="L656" i="6" a="1"/>
  <c r="L656" i="6" s="1"/>
  <c r="J657" i="6"/>
  <c r="M657" i="6" s="1"/>
  <c r="O657" i="6" s="1"/>
  <c r="K657" i="6"/>
  <c r="L657" i="6" a="1"/>
  <c r="L657" i="6" s="1"/>
  <c r="J658" i="6"/>
  <c r="M658" i="6" s="1"/>
  <c r="O658" i="6" s="1"/>
  <c r="K658" i="6"/>
  <c r="L658" i="6" a="1"/>
  <c r="L658" i="6" s="1"/>
  <c r="J659" i="6"/>
  <c r="M659" i="6" s="1"/>
  <c r="O659" i="6" s="1"/>
  <c r="K659" i="6"/>
  <c r="L659" i="6" a="1"/>
  <c r="L659" i="6" s="1"/>
  <c r="J660" i="6"/>
  <c r="M660" i="6" s="1"/>
  <c r="O660" i="6" s="1"/>
  <c r="K660" i="6"/>
  <c r="L660" i="6" a="1"/>
  <c r="L660" i="6" s="1"/>
  <c r="J661" i="6"/>
  <c r="M661" i="6" s="1"/>
  <c r="O661" i="6" s="1"/>
  <c r="K661" i="6"/>
  <c r="L661" i="6" a="1"/>
  <c r="L661" i="6" s="1"/>
  <c r="J662" i="6"/>
  <c r="M662" i="6" s="1"/>
  <c r="O662" i="6" s="1"/>
  <c r="K662" i="6"/>
  <c r="L662" i="6" a="1"/>
  <c r="L662" i="6" s="1"/>
  <c r="J663" i="6"/>
  <c r="M663" i="6" s="1"/>
  <c r="O663" i="6" s="1"/>
  <c r="K663" i="6"/>
  <c r="L663" i="6" a="1"/>
  <c r="L663" i="6" s="1"/>
  <c r="J664" i="6"/>
  <c r="M664" i="6" s="1"/>
  <c r="K664" i="6"/>
  <c r="L664" i="6" a="1"/>
  <c r="L664" i="6" s="1"/>
  <c r="J665" i="6"/>
  <c r="M665" i="6" s="1"/>
  <c r="O665" i="6" s="1"/>
  <c r="K665" i="6"/>
  <c r="L665" i="6" a="1"/>
  <c r="L665" i="6" s="1"/>
  <c r="J666" i="6"/>
  <c r="M666" i="6" s="1"/>
  <c r="O666" i="6" s="1"/>
  <c r="K666" i="6"/>
  <c r="L666" i="6" a="1"/>
  <c r="L666" i="6" s="1"/>
  <c r="J667" i="6"/>
  <c r="M667" i="6" s="1"/>
  <c r="O667" i="6" s="1"/>
  <c r="K667" i="6"/>
  <c r="L667" i="6" a="1"/>
  <c r="L667" i="6" s="1"/>
  <c r="J668" i="6"/>
  <c r="M668" i="6" s="1"/>
  <c r="O668" i="6" s="1"/>
  <c r="K668" i="6"/>
  <c r="L668" i="6" a="1"/>
  <c r="L668" i="6" s="1"/>
  <c r="J669" i="6"/>
  <c r="M669" i="6" s="1"/>
  <c r="O669" i="6" s="1"/>
  <c r="K669" i="6"/>
  <c r="L669" i="6" a="1"/>
  <c r="L669" i="6" s="1"/>
  <c r="J670" i="6"/>
  <c r="M670" i="6" s="1"/>
  <c r="O670" i="6" s="1"/>
  <c r="K670" i="6"/>
  <c r="L670" i="6" a="1"/>
  <c r="L670" i="6" s="1"/>
  <c r="J671" i="6"/>
  <c r="M671" i="6" s="1"/>
  <c r="O671" i="6" s="1"/>
  <c r="K671" i="6"/>
  <c r="L671" i="6" a="1"/>
  <c r="L671" i="6"/>
  <c r="J672" i="6"/>
  <c r="M672" i="6" s="1"/>
  <c r="O672" i="6" s="1"/>
  <c r="K672" i="6"/>
  <c r="L672" i="6" a="1"/>
  <c r="L672" i="6" s="1"/>
  <c r="J673" i="6"/>
  <c r="M673" i="6" s="1"/>
  <c r="O673" i="6" s="1"/>
  <c r="K673" i="6"/>
  <c r="L673" i="6" a="1"/>
  <c r="L673" i="6" s="1"/>
  <c r="J674" i="6"/>
  <c r="M674" i="6" s="1"/>
  <c r="O674" i="6" s="1"/>
  <c r="K674" i="6"/>
  <c r="L674" i="6" a="1"/>
  <c r="L674" i="6" s="1"/>
  <c r="J675" i="6"/>
  <c r="M675" i="6" s="1"/>
  <c r="O675" i="6" s="1"/>
  <c r="K675" i="6"/>
  <c r="L675" i="6" a="1"/>
  <c r="L675" i="6" s="1"/>
  <c r="J676" i="6"/>
  <c r="M676" i="6" s="1"/>
  <c r="O676" i="6" s="1"/>
  <c r="K676" i="6"/>
  <c r="L676" i="6" a="1"/>
  <c r="L676" i="6" s="1"/>
  <c r="J677" i="6"/>
  <c r="M677" i="6" s="1"/>
  <c r="O677" i="6" s="1"/>
  <c r="K677" i="6"/>
  <c r="L677" i="6" a="1"/>
  <c r="L677" i="6" s="1"/>
  <c r="J678" i="6"/>
  <c r="M678" i="6" s="1"/>
  <c r="O678" i="6" s="1"/>
  <c r="K678" i="6"/>
  <c r="L678" i="6" a="1"/>
  <c r="L678" i="6" s="1"/>
  <c r="J679" i="6"/>
  <c r="M679" i="6" s="1"/>
  <c r="O679" i="6" s="1"/>
  <c r="K679" i="6"/>
  <c r="L679" i="6" a="1"/>
  <c r="L679" i="6" s="1"/>
  <c r="J680" i="6"/>
  <c r="M680" i="6" s="1"/>
  <c r="K680" i="6"/>
  <c r="L680" i="6" a="1"/>
  <c r="L680" i="6" s="1"/>
  <c r="J681" i="6"/>
  <c r="M681" i="6" s="1"/>
  <c r="O681" i="6" s="1"/>
  <c r="K681" i="6"/>
  <c r="L681" i="6" a="1"/>
  <c r="L681" i="6" s="1"/>
  <c r="J682" i="6"/>
  <c r="M682" i="6" s="1"/>
  <c r="O682" i="6" s="1"/>
  <c r="K682" i="6"/>
  <c r="L682" i="6" a="1"/>
  <c r="L682" i="6" s="1"/>
  <c r="J683" i="6"/>
  <c r="M683" i="6" s="1"/>
  <c r="O683" i="6" s="1"/>
  <c r="K683" i="6"/>
  <c r="L683" i="6" a="1"/>
  <c r="L683" i="6" s="1"/>
  <c r="J684" i="6"/>
  <c r="M684" i="6" s="1"/>
  <c r="O684" i="6" s="1"/>
  <c r="K684" i="6"/>
  <c r="L684" i="6" a="1"/>
  <c r="L684" i="6" s="1"/>
  <c r="J685" i="6"/>
  <c r="M685" i="6" s="1"/>
  <c r="O685" i="6" s="1"/>
  <c r="K685" i="6"/>
  <c r="L685" i="6" a="1"/>
  <c r="L685" i="6" s="1"/>
  <c r="J686" i="6"/>
  <c r="M686" i="6" s="1"/>
  <c r="O686" i="6" s="1"/>
  <c r="K686" i="6"/>
  <c r="L686" i="6" a="1"/>
  <c r="L686" i="6" s="1"/>
  <c r="J687" i="6"/>
  <c r="M687" i="6" s="1"/>
  <c r="O687" i="6" s="1"/>
  <c r="K687" i="6"/>
  <c r="L687" i="6" a="1"/>
  <c r="L687" i="6" s="1"/>
  <c r="J688" i="6"/>
  <c r="M688" i="6" s="1"/>
  <c r="O688" i="6" s="1"/>
  <c r="K688" i="6"/>
  <c r="L688" i="6" a="1"/>
  <c r="L688" i="6" s="1"/>
  <c r="J689" i="6"/>
  <c r="M689" i="6" s="1"/>
  <c r="O689" i="6" s="1"/>
  <c r="K689" i="6"/>
  <c r="L689" i="6" a="1"/>
  <c r="L689" i="6" s="1"/>
  <c r="J690" i="6"/>
  <c r="M690" i="6" s="1"/>
  <c r="O690" i="6" s="1"/>
  <c r="K690" i="6"/>
  <c r="L690" i="6" a="1"/>
  <c r="L690" i="6" s="1"/>
  <c r="J691" i="6"/>
  <c r="M691" i="6" s="1"/>
  <c r="O691" i="6" s="1"/>
  <c r="K691" i="6"/>
  <c r="L691" i="6" a="1"/>
  <c r="L691" i="6" s="1"/>
  <c r="J692" i="6"/>
  <c r="M692" i="6" s="1"/>
  <c r="O692" i="6" s="1"/>
  <c r="K692" i="6"/>
  <c r="L692" i="6" a="1"/>
  <c r="L692" i="6" s="1"/>
  <c r="J693" i="6"/>
  <c r="M693" i="6" s="1"/>
  <c r="O693" i="6" s="1"/>
  <c r="K693" i="6"/>
  <c r="L693" i="6" a="1"/>
  <c r="L693" i="6" s="1"/>
  <c r="J694" i="6"/>
  <c r="M694" i="6" s="1"/>
  <c r="O694" i="6" s="1"/>
  <c r="K694" i="6"/>
  <c r="L694" i="6" a="1"/>
  <c r="L694" i="6" s="1"/>
  <c r="J695" i="6"/>
  <c r="M695" i="6" s="1"/>
  <c r="O695" i="6" s="1"/>
  <c r="K695" i="6"/>
  <c r="L695" i="6" a="1"/>
  <c r="L695" i="6" s="1"/>
  <c r="J696" i="6"/>
  <c r="M696" i="6" s="1"/>
  <c r="O696" i="6" s="1"/>
  <c r="K696" i="6"/>
  <c r="L696" i="6" a="1"/>
  <c r="L696" i="6" s="1"/>
  <c r="J697" i="6"/>
  <c r="M697" i="6" s="1"/>
  <c r="O697" i="6" s="1"/>
  <c r="K697" i="6"/>
  <c r="L697" i="6" a="1"/>
  <c r="L697" i="6" s="1"/>
  <c r="J698" i="6"/>
  <c r="M698" i="6" s="1"/>
  <c r="O698" i="6" s="1"/>
  <c r="K698" i="6"/>
  <c r="L698" i="6" a="1"/>
  <c r="L698" i="6" s="1"/>
  <c r="J699" i="6"/>
  <c r="M699" i="6" s="1"/>
  <c r="O699" i="6" s="1"/>
  <c r="K699" i="6"/>
  <c r="L699" i="6" a="1"/>
  <c r="L699" i="6" s="1"/>
  <c r="J700" i="6"/>
  <c r="M700" i="6" s="1"/>
  <c r="O700" i="6" s="1"/>
  <c r="K700" i="6"/>
  <c r="L700" i="6" a="1"/>
  <c r="L700" i="6" s="1"/>
  <c r="J701" i="6"/>
  <c r="M701" i="6" s="1"/>
  <c r="K701" i="6"/>
  <c r="L701" i="6" a="1"/>
  <c r="L701" i="6" s="1"/>
  <c r="J702" i="6"/>
  <c r="M702" i="6" s="1"/>
  <c r="O702" i="6" s="1"/>
  <c r="K702" i="6"/>
  <c r="L702" i="6" a="1"/>
  <c r="L702" i="6" s="1"/>
  <c r="J703" i="6"/>
  <c r="M703" i="6" s="1"/>
  <c r="O703" i="6" s="1"/>
  <c r="K703" i="6"/>
  <c r="L703" i="6" a="1"/>
  <c r="L703" i="6" s="1"/>
  <c r="J704" i="6"/>
  <c r="M704" i="6" s="1"/>
  <c r="O704" i="6" s="1"/>
  <c r="K704" i="6"/>
  <c r="L704" i="6" a="1"/>
  <c r="L704" i="6" s="1"/>
  <c r="J705" i="6"/>
  <c r="M705" i="6" s="1"/>
  <c r="O705" i="6" s="1"/>
  <c r="K705" i="6"/>
  <c r="L705" i="6" a="1"/>
  <c r="L705" i="6" s="1"/>
  <c r="J706" i="6"/>
  <c r="M706" i="6" s="1"/>
  <c r="O706" i="6" s="1"/>
  <c r="K706" i="6"/>
  <c r="L706" i="6" a="1"/>
  <c r="L706" i="6" s="1"/>
  <c r="J707" i="6"/>
  <c r="M707" i="6" s="1"/>
  <c r="O707" i="6" s="1"/>
  <c r="K707" i="6"/>
  <c r="L707" i="6" a="1"/>
  <c r="L707" i="6" s="1"/>
  <c r="J708" i="6"/>
  <c r="M708" i="6" s="1"/>
  <c r="O708" i="6" s="1"/>
  <c r="K708" i="6"/>
  <c r="L708" i="6" a="1"/>
  <c r="L708" i="6" s="1"/>
  <c r="J709" i="6"/>
  <c r="M709" i="6" s="1"/>
  <c r="O709" i="6" s="1"/>
  <c r="K709" i="6"/>
  <c r="L709" i="6" a="1"/>
  <c r="L709" i="6" s="1"/>
  <c r="J710" i="6"/>
  <c r="M710" i="6" s="1"/>
  <c r="O710" i="6" s="1"/>
  <c r="K710" i="6"/>
  <c r="L710" i="6" a="1"/>
  <c r="L710" i="6" s="1"/>
  <c r="J711" i="6"/>
  <c r="M711" i="6" s="1"/>
  <c r="O711" i="6" s="1"/>
  <c r="K711" i="6"/>
  <c r="L711" i="6" a="1"/>
  <c r="L711" i="6" s="1"/>
  <c r="J712" i="6"/>
  <c r="M712" i="6" s="1"/>
  <c r="O712" i="6" s="1"/>
  <c r="K712" i="6"/>
  <c r="L712" i="6" a="1"/>
  <c r="L712" i="6" s="1"/>
  <c r="J713" i="6"/>
  <c r="M713" i="6" s="1"/>
  <c r="O713" i="6" s="1"/>
  <c r="K713" i="6"/>
  <c r="L713" i="6" a="1"/>
  <c r="L713" i="6" s="1"/>
  <c r="J714" i="6"/>
  <c r="M714" i="6" s="1"/>
  <c r="O714" i="6" s="1"/>
  <c r="K714" i="6"/>
  <c r="L714" i="6" a="1"/>
  <c r="L714" i="6" s="1"/>
  <c r="J715" i="6"/>
  <c r="M715" i="6" s="1"/>
  <c r="O715" i="6" s="1"/>
  <c r="K715" i="6"/>
  <c r="L715" i="6" a="1"/>
  <c r="L715" i="6" s="1"/>
  <c r="J716" i="6"/>
  <c r="M716" i="6" s="1"/>
  <c r="O716" i="6" s="1"/>
  <c r="K716" i="6"/>
  <c r="L716" i="6" a="1"/>
  <c r="L716" i="6" s="1"/>
  <c r="J717" i="6"/>
  <c r="M717" i="6" s="1"/>
  <c r="O717" i="6" s="1"/>
  <c r="K717" i="6"/>
  <c r="L717" i="6" a="1"/>
  <c r="L717" i="6" s="1"/>
  <c r="J718" i="6"/>
  <c r="M718" i="6" s="1"/>
  <c r="O718" i="6" s="1"/>
  <c r="K718" i="6"/>
  <c r="L718" i="6" a="1"/>
  <c r="L718" i="6" s="1"/>
  <c r="J719" i="6"/>
  <c r="M719" i="6" s="1"/>
  <c r="K719" i="6"/>
  <c r="L719" i="6" a="1"/>
  <c r="L719" i="6" s="1"/>
  <c r="J720" i="6"/>
  <c r="M720" i="6" s="1"/>
  <c r="O720" i="6" s="1"/>
  <c r="K720" i="6"/>
  <c r="L720" i="6" a="1"/>
  <c r="L720" i="6" s="1"/>
  <c r="J721" i="6"/>
  <c r="M721" i="6" s="1"/>
  <c r="K721" i="6"/>
  <c r="L721" i="6" a="1"/>
  <c r="L721" i="6" s="1"/>
  <c r="J722" i="6"/>
  <c r="M722" i="6" s="1"/>
  <c r="O722" i="6" s="1"/>
  <c r="K722" i="6"/>
  <c r="L722" i="6" a="1"/>
  <c r="L722" i="6" s="1"/>
  <c r="J723" i="6"/>
  <c r="M723" i="6" s="1"/>
  <c r="O723" i="6" s="1"/>
  <c r="K723" i="6"/>
  <c r="L723" i="6" a="1"/>
  <c r="L723" i="6" s="1"/>
  <c r="J724" i="6"/>
  <c r="M724" i="6" s="1"/>
  <c r="O724" i="6" s="1"/>
  <c r="K724" i="6"/>
  <c r="L724" i="6" a="1"/>
  <c r="L724" i="6" s="1"/>
  <c r="J725" i="6"/>
  <c r="M725" i="6" s="1"/>
  <c r="O725" i="6" s="1"/>
  <c r="K725" i="6"/>
  <c r="L725" i="6" a="1"/>
  <c r="L725" i="6" s="1"/>
  <c r="J726" i="6"/>
  <c r="M726" i="6" s="1"/>
  <c r="O726" i="6" s="1"/>
  <c r="K726" i="6"/>
  <c r="L726" i="6" a="1"/>
  <c r="L726" i="6" s="1"/>
  <c r="J727" i="6"/>
  <c r="M727" i="6" s="1"/>
  <c r="O727" i="6" s="1"/>
  <c r="K727" i="6"/>
  <c r="L727" i="6" a="1"/>
  <c r="L727" i="6" s="1"/>
  <c r="J728" i="6"/>
  <c r="M728" i="6" s="1"/>
  <c r="K728" i="6"/>
  <c r="L728" i="6" a="1"/>
  <c r="L728" i="6" s="1"/>
  <c r="J729" i="6"/>
  <c r="M729" i="6" s="1"/>
  <c r="O729" i="6" s="1"/>
  <c r="K729" i="6"/>
  <c r="L729" i="6" a="1"/>
  <c r="L729" i="6" s="1"/>
  <c r="J730" i="6"/>
  <c r="M730" i="6" s="1"/>
  <c r="K730" i="6"/>
  <c r="L730" i="6" a="1"/>
  <c r="L730" i="6" s="1"/>
  <c r="J731" i="6"/>
  <c r="M731" i="6" s="1"/>
  <c r="O731" i="6" s="1"/>
  <c r="K731" i="6"/>
  <c r="L731" i="6" a="1"/>
  <c r="L731" i="6" s="1"/>
  <c r="J732" i="6"/>
  <c r="M732" i="6" s="1"/>
  <c r="O732" i="6" s="1"/>
  <c r="K732" i="6"/>
  <c r="L732" i="6" a="1"/>
  <c r="L732" i="6" s="1"/>
  <c r="J733" i="6"/>
  <c r="M733" i="6" s="1"/>
  <c r="O733" i="6" s="1"/>
  <c r="K733" i="6"/>
  <c r="L733" i="6" a="1"/>
  <c r="L733" i="6" s="1"/>
  <c r="J734" i="6"/>
  <c r="M734" i="6" s="1"/>
  <c r="O734" i="6" s="1"/>
  <c r="K734" i="6"/>
  <c r="L734" i="6" a="1"/>
  <c r="L734" i="6" s="1"/>
  <c r="J735" i="6"/>
  <c r="M735" i="6" s="1"/>
  <c r="O735" i="6" s="1"/>
  <c r="K735" i="6"/>
  <c r="L735" i="6" a="1"/>
  <c r="L735" i="6" s="1"/>
  <c r="J736" i="6"/>
  <c r="M736" i="6" s="1"/>
  <c r="O736" i="6" s="1"/>
  <c r="K736" i="6"/>
  <c r="L736" i="6" a="1"/>
  <c r="L736" i="6" s="1"/>
  <c r="J737" i="6"/>
  <c r="M737" i="6" s="1"/>
  <c r="O737" i="6" s="1"/>
  <c r="K737" i="6"/>
  <c r="L737" i="6" a="1"/>
  <c r="L737" i="6" s="1"/>
  <c r="J738" i="6"/>
  <c r="M738" i="6" s="1"/>
  <c r="O738" i="6" s="1"/>
  <c r="K738" i="6"/>
  <c r="L738" i="6" a="1"/>
  <c r="L738" i="6" s="1"/>
  <c r="J739" i="6"/>
  <c r="M739" i="6" s="1"/>
  <c r="O739" i="6" s="1"/>
  <c r="K739" i="6"/>
  <c r="L739" i="6" a="1"/>
  <c r="L739" i="6" s="1"/>
  <c r="J740" i="6"/>
  <c r="M740" i="6" s="1"/>
  <c r="O740" i="6" s="1"/>
  <c r="K740" i="6"/>
  <c r="L740" i="6" a="1"/>
  <c r="L740" i="6" s="1"/>
  <c r="J741" i="6"/>
  <c r="M741" i="6" s="1"/>
  <c r="O741" i="6" s="1"/>
  <c r="K741" i="6"/>
  <c r="L741" i="6" a="1"/>
  <c r="L741" i="6" s="1"/>
  <c r="J742" i="6"/>
  <c r="M742" i="6" s="1"/>
  <c r="O742" i="6" s="1"/>
  <c r="K742" i="6"/>
  <c r="L742" i="6" a="1"/>
  <c r="L742" i="6" s="1"/>
  <c r="J743" i="6"/>
  <c r="M743" i="6" s="1"/>
  <c r="O743" i="6" s="1"/>
  <c r="K743" i="6"/>
  <c r="L743" i="6" a="1"/>
  <c r="L743" i="6" s="1"/>
  <c r="J744" i="6"/>
  <c r="M744" i="6" s="1"/>
  <c r="O744" i="6" s="1"/>
  <c r="K744" i="6"/>
  <c r="L744" i="6" a="1"/>
  <c r="L744" i="6" s="1"/>
  <c r="J745" i="6"/>
  <c r="M745" i="6" s="1"/>
  <c r="O745" i="6" s="1"/>
  <c r="K745" i="6"/>
  <c r="L745" i="6" a="1"/>
  <c r="L745" i="6" s="1"/>
  <c r="J746" i="6"/>
  <c r="M746" i="6" s="1"/>
  <c r="K746" i="6"/>
  <c r="L746" i="6" a="1"/>
  <c r="L746" i="6" s="1"/>
  <c r="J747" i="6"/>
  <c r="M747" i="6" s="1"/>
  <c r="O747" i="6" s="1"/>
  <c r="K747" i="6"/>
  <c r="L747" i="6" a="1"/>
  <c r="L747" i="6" s="1"/>
  <c r="J748" i="6"/>
  <c r="M748" i="6" s="1"/>
  <c r="O748" i="6" s="1"/>
  <c r="K748" i="6"/>
  <c r="L748" i="6" a="1"/>
  <c r="L748" i="6" s="1"/>
  <c r="J749" i="6"/>
  <c r="M749" i="6" s="1"/>
  <c r="O749" i="6" s="1"/>
  <c r="K749" i="6"/>
  <c r="L749" i="6" a="1"/>
  <c r="L749" i="6" s="1"/>
  <c r="J750" i="6"/>
  <c r="M750" i="6" s="1"/>
  <c r="O750" i="6" s="1"/>
  <c r="K750" i="6"/>
  <c r="L750" i="6" a="1"/>
  <c r="L750" i="6" s="1"/>
  <c r="J751" i="6"/>
  <c r="M751" i="6" s="1"/>
  <c r="O751" i="6" s="1"/>
  <c r="K751" i="6"/>
  <c r="L751" i="6" a="1"/>
  <c r="L751" i="6" s="1"/>
  <c r="J752" i="6"/>
  <c r="M752" i="6" s="1"/>
  <c r="O752" i="6" s="1"/>
  <c r="K752" i="6"/>
  <c r="L752" i="6" a="1"/>
  <c r="L752" i="6" s="1"/>
  <c r="J753" i="6"/>
  <c r="M753" i="6" s="1"/>
  <c r="O753" i="6" s="1"/>
  <c r="K753" i="6"/>
  <c r="L753" i="6" a="1"/>
  <c r="L753" i="6" s="1"/>
  <c r="J754" i="6"/>
  <c r="M754" i="6" s="1"/>
  <c r="O754" i="6" s="1"/>
  <c r="K754" i="6"/>
  <c r="L754" i="6" a="1"/>
  <c r="L754" i="6" s="1"/>
  <c r="J755" i="6"/>
  <c r="M755" i="6" s="1"/>
  <c r="O755" i="6" s="1"/>
  <c r="K755" i="6"/>
  <c r="L755" i="6" a="1"/>
  <c r="L755" i="6" s="1"/>
  <c r="J756" i="6"/>
  <c r="M756" i="6" s="1"/>
  <c r="O756" i="6" s="1"/>
  <c r="K756" i="6"/>
  <c r="L756" i="6" a="1"/>
  <c r="L756" i="6" s="1"/>
  <c r="J757" i="6"/>
  <c r="M757" i="6" s="1"/>
  <c r="O757" i="6" s="1"/>
  <c r="K757" i="6"/>
  <c r="L757" i="6" a="1"/>
  <c r="L757" i="6" s="1"/>
  <c r="J758" i="6"/>
  <c r="M758" i="6" s="1"/>
  <c r="O758" i="6" s="1"/>
  <c r="K758" i="6"/>
  <c r="L758" i="6" a="1"/>
  <c r="L758" i="6" s="1"/>
  <c r="J759" i="6"/>
  <c r="M759" i="6" s="1"/>
  <c r="O759" i="6" s="1"/>
  <c r="K759" i="6"/>
  <c r="L759" i="6" a="1"/>
  <c r="L759" i="6" s="1"/>
  <c r="J760" i="6"/>
  <c r="M760" i="6" s="1"/>
  <c r="O760" i="6" s="1"/>
  <c r="K760" i="6"/>
  <c r="L760" i="6" a="1"/>
  <c r="L760" i="6" s="1"/>
  <c r="J761" i="6"/>
  <c r="M761" i="6" s="1"/>
  <c r="K761" i="6"/>
  <c r="L761" i="6" a="1"/>
  <c r="L761" i="6" s="1"/>
  <c r="J762" i="6"/>
  <c r="M762" i="6" s="1"/>
  <c r="O762" i="6" s="1"/>
  <c r="K762" i="6"/>
  <c r="L762" i="6" a="1"/>
  <c r="L762" i="6" s="1"/>
  <c r="J763" i="6"/>
  <c r="M763" i="6" s="1"/>
  <c r="K763" i="6"/>
  <c r="L763" i="6" a="1"/>
  <c r="L763" i="6" s="1"/>
  <c r="J764" i="6"/>
  <c r="M764" i="6" s="1"/>
  <c r="O764" i="6" s="1"/>
  <c r="K764" i="6"/>
  <c r="L764" i="6" a="1"/>
  <c r="L764" i="6" s="1"/>
  <c r="J765" i="6"/>
  <c r="M765" i="6" s="1"/>
  <c r="O765" i="6" s="1"/>
  <c r="K765" i="6"/>
  <c r="L765" i="6" a="1"/>
  <c r="L765" i="6" s="1"/>
  <c r="J766" i="6"/>
  <c r="M766" i="6" s="1"/>
  <c r="O766" i="6" s="1"/>
  <c r="K766" i="6"/>
  <c r="L766" i="6" a="1"/>
  <c r="L766" i="6" s="1"/>
  <c r="J767" i="6"/>
  <c r="M767" i="6" s="1"/>
  <c r="K767" i="6"/>
  <c r="L767" i="6" a="1"/>
  <c r="L767" i="6" s="1"/>
  <c r="J768" i="6"/>
  <c r="M768" i="6" s="1"/>
  <c r="O768" i="6" s="1"/>
  <c r="K768" i="6"/>
  <c r="L768" i="6" a="1"/>
  <c r="L768" i="6" s="1"/>
  <c r="J769" i="6"/>
  <c r="M769" i="6" s="1"/>
  <c r="O769" i="6" s="1"/>
  <c r="K769" i="6"/>
  <c r="L769" i="6" a="1"/>
  <c r="L769" i="6" s="1"/>
  <c r="J770" i="6"/>
  <c r="M770" i="6" s="1"/>
  <c r="O770" i="6" s="1"/>
  <c r="K770" i="6"/>
  <c r="L770" i="6" a="1"/>
  <c r="L770" i="6" s="1"/>
  <c r="J771" i="6"/>
  <c r="M771" i="6" s="1"/>
  <c r="O771" i="6" s="1"/>
  <c r="K771" i="6"/>
  <c r="L771" i="6" a="1"/>
  <c r="L771" i="6" s="1"/>
  <c r="J772" i="6"/>
  <c r="M772" i="6" s="1"/>
  <c r="O772" i="6" s="1"/>
  <c r="K772" i="6"/>
  <c r="L772" i="6" a="1"/>
  <c r="L772" i="6" s="1"/>
  <c r="J773" i="6"/>
  <c r="M773" i="6" s="1"/>
  <c r="O773" i="6" s="1"/>
  <c r="K773" i="6"/>
  <c r="L773" i="6" a="1"/>
  <c r="L773" i="6" s="1"/>
  <c r="J774" i="6"/>
  <c r="M774" i="6" s="1"/>
  <c r="K774" i="6"/>
  <c r="L774" i="6" a="1"/>
  <c r="L774" i="6" s="1"/>
  <c r="J775" i="6"/>
  <c r="M775" i="6" s="1"/>
  <c r="K775" i="6"/>
  <c r="L775" i="6" a="1"/>
  <c r="L775" i="6" s="1"/>
  <c r="J776" i="6"/>
  <c r="M776" i="6" s="1"/>
  <c r="O776" i="6" s="1"/>
  <c r="K776" i="6"/>
  <c r="L776" i="6" a="1"/>
  <c r="L776" i="6" s="1"/>
  <c r="J777" i="6"/>
  <c r="M777" i="6" s="1"/>
  <c r="O777" i="6" s="1"/>
  <c r="K777" i="6"/>
  <c r="L777" i="6" a="1"/>
  <c r="L777" i="6" s="1"/>
  <c r="J778" i="6"/>
  <c r="M778" i="6" s="1"/>
  <c r="O778" i="6" s="1"/>
  <c r="K778" i="6"/>
  <c r="L778" i="6" a="1"/>
  <c r="L778" i="6" s="1"/>
  <c r="J779" i="6"/>
  <c r="M779" i="6" s="1"/>
  <c r="O779" i="6" s="1"/>
  <c r="K779" i="6"/>
  <c r="L779" i="6" a="1"/>
  <c r="L779" i="6" s="1"/>
  <c r="J780" i="6"/>
  <c r="M780" i="6" s="1"/>
  <c r="O780" i="6" s="1"/>
  <c r="K780" i="6"/>
  <c r="L780" i="6" a="1"/>
  <c r="L780" i="6" s="1"/>
  <c r="J781" i="6"/>
  <c r="M781" i="6" s="1"/>
  <c r="O781" i="6" s="1"/>
  <c r="K781" i="6"/>
  <c r="L781" i="6" a="1"/>
  <c r="L781" i="6" s="1"/>
  <c r="J782" i="6"/>
  <c r="M782" i="6" s="1"/>
  <c r="O782" i="6" s="1"/>
  <c r="K782" i="6"/>
  <c r="L782" i="6" a="1"/>
  <c r="L782" i="6" s="1"/>
  <c r="J783" i="6"/>
  <c r="M783" i="6" s="1"/>
  <c r="O783" i="6" s="1"/>
  <c r="K783" i="6"/>
  <c r="L783" i="6" a="1"/>
  <c r="L783" i="6" s="1"/>
  <c r="J784" i="6"/>
  <c r="M784" i="6" s="1"/>
  <c r="O784" i="6" s="1"/>
  <c r="K784" i="6"/>
  <c r="L784" i="6" a="1"/>
  <c r="L784" i="6" s="1"/>
  <c r="J785" i="6"/>
  <c r="M785" i="6" s="1"/>
  <c r="O785" i="6" s="1"/>
  <c r="K785" i="6"/>
  <c r="L785" i="6" a="1"/>
  <c r="L785" i="6" s="1"/>
  <c r="J786" i="6"/>
  <c r="M786" i="6" s="1"/>
  <c r="O786" i="6" s="1"/>
  <c r="K786" i="6"/>
  <c r="L786" i="6" a="1"/>
  <c r="L786" i="6" s="1"/>
  <c r="J787" i="6"/>
  <c r="M787" i="6" s="1"/>
  <c r="O787" i="6" s="1"/>
  <c r="K787" i="6"/>
  <c r="L787" i="6" a="1"/>
  <c r="L787" i="6" s="1"/>
  <c r="J788" i="6"/>
  <c r="M788" i="6" s="1"/>
  <c r="O788" i="6" s="1"/>
  <c r="K788" i="6"/>
  <c r="L788" i="6" a="1"/>
  <c r="L788" i="6" s="1"/>
  <c r="J789" i="6"/>
  <c r="M789" i="6" s="1"/>
  <c r="O789" i="6" s="1"/>
  <c r="K789" i="6"/>
  <c r="L789" i="6" a="1"/>
  <c r="L789" i="6" s="1"/>
  <c r="J790" i="6"/>
  <c r="M790" i="6" s="1"/>
  <c r="O790" i="6" s="1"/>
  <c r="K790" i="6"/>
  <c r="L790" i="6" a="1"/>
  <c r="L790" i="6" s="1"/>
  <c r="J791" i="6"/>
  <c r="M791" i="6" s="1"/>
  <c r="O791" i="6" s="1"/>
  <c r="K791" i="6"/>
  <c r="L791" i="6" a="1"/>
  <c r="L791" i="6" s="1"/>
  <c r="J792" i="6"/>
  <c r="M792" i="6" s="1"/>
  <c r="O792" i="6" s="1"/>
  <c r="K792" i="6"/>
  <c r="L792" i="6" a="1"/>
  <c r="L792" i="6" s="1"/>
  <c r="J793" i="6"/>
  <c r="M793" i="6" s="1"/>
  <c r="O793" i="6" s="1"/>
  <c r="K793" i="6"/>
  <c r="L793" i="6" a="1"/>
  <c r="L793" i="6" s="1"/>
  <c r="J794" i="6"/>
  <c r="M794" i="6" s="1"/>
  <c r="O794" i="6" s="1"/>
  <c r="K794" i="6"/>
  <c r="L794" i="6" a="1"/>
  <c r="L794" i="6" s="1"/>
  <c r="J795" i="6"/>
  <c r="M795" i="6" s="1"/>
  <c r="O795" i="6" s="1"/>
  <c r="K795" i="6"/>
  <c r="L795" i="6" a="1"/>
  <c r="L795" i="6" s="1"/>
  <c r="J796" i="6"/>
  <c r="M796" i="6" s="1"/>
  <c r="O796" i="6" s="1"/>
  <c r="K796" i="6"/>
  <c r="L796" i="6" a="1"/>
  <c r="L796" i="6"/>
  <c r="J797" i="6"/>
  <c r="M797" i="6" s="1"/>
  <c r="O797" i="6" s="1"/>
  <c r="K797" i="6"/>
  <c r="L797" i="6" a="1"/>
  <c r="L797" i="6" s="1"/>
  <c r="J798" i="6"/>
  <c r="M798" i="6" s="1"/>
  <c r="O798" i="6" s="1"/>
  <c r="K798" i="6"/>
  <c r="L798" i="6" a="1"/>
  <c r="L798" i="6" s="1"/>
  <c r="J799" i="6"/>
  <c r="M799" i="6" s="1"/>
  <c r="O799" i="6" s="1"/>
  <c r="K799" i="6"/>
  <c r="L799" i="6" a="1"/>
  <c r="L799" i="6" s="1"/>
  <c r="J800" i="6"/>
  <c r="M800" i="6" s="1"/>
  <c r="O800" i="6" s="1"/>
  <c r="K800" i="6"/>
  <c r="L800" i="6" a="1"/>
  <c r="L800" i="6" s="1"/>
  <c r="J801" i="6"/>
  <c r="M801" i="6" s="1"/>
  <c r="O801" i="6" s="1"/>
  <c r="K801" i="6"/>
  <c r="L801" i="6" a="1"/>
  <c r="L801" i="6" s="1"/>
  <c r="J802" i="6"/>
  <c r="M802" i="6" s="1"/>
  <c r="O802" i="6" s="1"/>
  <c r="K802" i="6"/>
  <c r="L802" i="6" a="1"/>
  <c r="L802" i="6" s="1"/>
  <c r="J803" i="6"/>
  <c r="M803" i="6" s="1"/>
  <c r="O803" i="6" s="1"/>
  <c r="K803" i="6"/>
  <c r="L803" i="6" a="1"/>
  <c r="L803" i="6" s="1"/>
  <c r="J804" i="6"/>
  <c r="M804" i="6" s="1"/>
  <c r="O804" i="6" s="1"/>
  <c r="K804" i="6"/>
  <c r="L804" i="6" a="1"/>
  <c r="L804" i="6" s="1"/>
  <c r="J805" i="6"/>
  <c r="M805" i="6" s="1"/>
  <c r="O805" i="6" s="1"/>
  <c r="K805" i="6"/>
  <c r="L805" i="6" a="1"/>
  <c r="L805" i="6" s="1"/>
  <c r="J806" i="6"/>
  <c r="M806" i="6" s="1"/>
  <c r="O806" i="6" s="1"/>
  <c r="K806" i="6"/>
  <c r="L806" i="6" a="1"/>
  <c r="L806" i="6" s="1"/>
  <c r="J807" i="6"/>
  <c r="M807" i="6" s="1"/>
  <c r="O807" i="6" s="1"/>
  <c r="K807" i="6"/>
  <c r="L807" i="6" a="1"/>
  <c r="L807" i="6" s="1"/>
  <c r="J808" i="6"/>
  <c r="M808" i="6" s="1"/>
  <c r="O808" i="6" s="1"/>
  <c r="K808" i="6"/>
  <c r="L808" i="6" a="1"/>
  <c r="L808" i="6" s="1"/>
  <c r="J809" i="6"/>
  <c r="M809" i="6" s="1"/>
  <c r="O809" i="6" s="1"/>
  <c r="K809" i="6"/>
  <c r="L809" i="6" a="1"/>
  <c r="L809" i="6" s="1"/>
  <c r="J810" i="6"/>
  <c r="M810" i="6" s="1"/>
  <c r="O810" i="6" s="1"/>
  <c r="K810" i="6"/>
  <c r="L810" i="6" a="1"/>
  <c r="L810" i="6" s="1"/>
  <c r="J811" i="6"/>
  <c r="M811" i="6" s="1"/>
  <c r="O811" i="6" s="1"/>
  <c r="K811" i="6"/>
  <c r="L811" i="6" a="1"/>
  <c r="L811" i="6" s="1"/>
  <c r="J812" i="6"/>
  <c r="M812" i="6" s="1"/>
  <c r="O812" i="6" s="1"/>
  <c r="K812" i="6"/>
  <c r="L812" i="6" a="1"/>
  <c r="L812" i="6" s="1"/>
  <c r="J813" i="6"/>
  <c r="M813" i="6" s="1"/>
  <c r="O813" i="6" s="1"/>
  <c r="K813" i="6"/>
  <c r="L813" i="6" a="1"/>
  <c r="L813" i="6" s="1"/>
  <c r="J814" i="6"/>
  <c r="M814" i="6" s="1"/>
  <c r="O814" i="6" s="1"/>
  <c r="K814" i="6"/>
  <c r="L814" i="6" a="1"/>
  <c r="L814" i="6" s="1"/>
  <c r="J815" i="6"/>
  <c r="M815" i="6" s="1"/>
  <c r="O815" i="6" s="1"/>
  <c r="K815" i="6"/>
  <c r="L815" i="6" a="1"/>
  <c r="L815" i="6" s="1"/>
  <c r="J816" i="6"/>
  <c r="M816" i="6" s="1"/>
  <c r="O816" i="6" s="1"/>
  <c r="K816" i="6"/>
  <c r="L816" i="6" a="1"/>
  <c r="L816" i="6" s="1"/>
  <c r="J817" i="6"/>
  <c r="M817" i="6" s="1"/>
  <c r="O817" i="6" s="1"/>
  <c r="K817" i="6"/>
  <c r="L817" i="6" a="1"/>
  <c r="L817" i="6" s="1"/>
  <c r="J818" i="6"/>
  <c r="M818" i="6" s="1"/>
  <c r="O818" i="6" s="1"/>
  <c r="K818" i="6"/>
  <c r="L818" i="6" a="1"/>
  <c r="L818" i="6" s="1"/>
  <c r="J819" i="6"/>
  <c r="M819" i="6" s="1"/>
  <c r="O819" i="6" s="1"/>
  <c r="K819" i="6"/>
  <c r="L819" i="6" a="1"/>
  <c r="L819" i="6" s="1"/>
  <c r="J820" i="6"/>
  <c r="M820" i="6" s="1"/>
  <c r="O820" i="6" s="1"/>
  <c r="K820" i="6"/>
  <c r="L820" i="6" a="1"/>
  <c r="L820" i="6" s="1"/>
  <c r="J821" i="6"/>
  <c r="M821" i="6" s="1"/>
  <c r="K821" i="6"/>
  <c r="L821" i="6" a="1"/>
  <c r="L821" i="6" s="1"/>
  <c r="J822" i="6"/>
  <c r="M822" i="6" s="1"/>
  <c r="O822" i="6" s="1"/>
  <c r="K822" i="6"/>
  <c r="L822" i="6" a="1"/>
  <c r="L822" i="6" s="1"/>
  <c r="J823" i="6"/>
  <c r="M823" i="6" s="1"/>
  <c r="O823" i="6" s="1"/>
  <c r="K823" i="6"/>
  <c r="L823" i="6" a="1"/>
  <c r="L823" i="6" s="1"/>
  <c r="J824" i="6"/>
  <c r="M824" i="6" s="1"/>
  <c r="O824" i="6" s="1"/>
  <c r="K824" i="6"/>
  <c r="L824" i="6" a="1"/>
  <c r="L824" i="6" s="1"/>
  <c r="J825" i="6"/>
  <c r="M825" i="6" s="1"/>
  <c r="O825" i="6" s="1"/>
  <c r="K825" i="6"/>
  <c r="L825" i="6" a="1"/>
  <c r="L825" i="6" s="1"/>
  <c r="J826" i="6"/>
  <c r="M826" i="6" s="1"/>
  <c r="O826" i="6" s="1"/>
  <c r="K826" i="6"/>
  <c r="L826" i="6" a="1"/>
  <c r="L826" i="6" s="1"/>
  <c r="J827" i="6"/>
  <c r="M827" i="6" s="1"/>
  <c r="O827" i="6" s="1"/>
  <c r="K827" i="6"/>
  <c r="L827" i="6" a="1"/>
  <c r="L827" i="6" s="1"/>
  <c r="J828" i="6"/>
  <c r="M828" i="6" s="1"/>
  <c r="O828" i="6" s="1"/>
  <c r="K828" i="6"/>
  <c r="L828" i="6" a="1"/>
  <c r="L828" i="6" s="1"/>
  <c r="J829" i="6"/>
  <c r="M829" i="6" s="1"/>
  <c r="O829" i="6" s="1"/>
  <c r="K829" i="6"/>
  <c r="L829" i="6" a="1"/>
  <c r="L829" i="6" s="1"/>
  <c r="J830" i="6"/>
  <c r="M830" i="6" s="1"/>
  <c r="O830" i="6" s="1"/>
  <c r="K830" i="6"/>
  <c r="L830" i="6" a="1"/>
  <c r="L830" i="6" s="1"/>
  <c r="J831" i="6"/>
  <c r="M831" i="6" s="1"/>
  <c r="O831" i="6" s="1"/>
  <c r="K831" i="6"/>
  <c r="L831" i="6" a="1"/>
  <c r="L831" i="6" s="1"/>
  <c r="J832" i="6"/>
  <c r="M832" i="6" s="1"/>
  <c r="O832" i="6" s="1"/>
  <c r="K832" i="6"/>
  <c r="L832" i="6" a="1"/>
  <c r="L832" i="6" s="1"/>
  <c r="J833" i="6"/>
  <c r="M833" i="6" s="1"/>
  <c r="O833" i="6" s="1"/>
  <c r="K833" i="6"/>
  <c r="L833" i="6" a="1"/>
  <c r="L833" i="6" s="1"/>
  <c r="J834" i="6"/>
  <c r="M834" i="6" s="1"/>
  <c r="O834" i="6" s="1"/>
  <c r="K834" i="6"/>
  <c r="L834" i="6" a="1"/>
  <c r="L834" i="6" s="1"/>
  <c r="J835" i="6"/>
  <c r="M835" i="6" s="1"/>
  <c r="O835" i="6" s="1"/>
  <c r="K835" i="6"/>
  <c r="L835" i="6" a="1"/>
  <c r="L835" i="6" s="1"/>
  <c r="J836" i="6"/>
  <c r="M836" i="6" s="1"/>
  <c r="O836" i="6" s="1"/>
  <c r="K836" i="6"/>
  <c r="L836" i="6" a="1"/>
  <c r="L836" i="6" s="1"/>
  <c r="J837" i="6"/>
  <c r="M837" i="6" s="1"/>
  <c r="O837" i="6" s="1"/>
  <c r="K837" i="6"/>
  <c r="L837" i="6" a="1"/>
  <c r="L837" i="6" s="1"/>
  <c r="J838" i="6"/>
  <c r="M838" i="6" s="1"/>
  <c r="O838" i="6" s="1"/>
  <c r="K838" i="6"/>
  <c r="L838" i="6" a="1"/>
  <c r="L838" i="6" s="1"/>
  <c r="J839" i="6"/>
  <c r="M839" i="6" s="1"/>
  <c r="O839" i="6" s="1"/>
  <c r="K839" i="6"/>
  <c r="L839" i="6" a="1"/>
  <c r="L839" i="6" s="1"/>
  <c r="J840" i="6"/>
  <c r="M840" i="6" s="1"/>
  <c r="O840" i="6" s="1"/>
  <c r="K840" i="6"/>
  <c r="L840" i="6" a="1"/>
  <c r="L840" i="6" s="1"/>
  <c r="J841" i="6"/>
  <c r="M841" i="6" s="1"/>
  <c r="O841" i="6" s="1"/>
  <c r="K841" i="6"/>
  <c r="L841" i="6" a="1"/>
  <c r="L841" i="6" s="1"/>
  <c r="J842" i="6"/>
  <c r="M842" i="6" s="1"/>
  <c r="O842" i="6" s="1"/>
  <c r="K842" i="6"/>
  <c r="L842" i="6" a="1"/>
  <c r="L842" i="6" s="1"/>
  <c r="J843" i="6"/>
  <c r="M843" i="6" s="1"/>
  <c r="O843" i="6" s="1"/>
  <c r="K843" i="6"/>
  <c r="L843" i="6" a="1"/>
  <c r="L843" i="6" s="1"/>
  <c r="J844" i="6"/>
  <c r="M844" i="6" s="1"/>
  <c r="O844" i="6" s="1"/>
  <c r="K844" i="6"/>
  <c r="L844" i="6" a="1"/>
  <c r="L844" i="6" s="1"/>
  <c r="J845" i="6"/>
  <c r="M845" i="6" s="1"/>
  <c r="O845" i="6" s="1"/>
  <c r="K845" i="6"/>
  <c r="L845" i="6" a="1"/>
  <c r="L845" i="6" s="1"/>
  <c r="J846" i="6"/>
  <c r="M846" i="6" s="1"/>
  <c r="O846" i="6" s="1"/>
  <c r="K846" i="6"/>
  <c r="L846" i="6" a="1"/>
  <c r="L846" i="6" s="1"/>
  <c r="J847" i="6"/>
  <c r="M847" i="6" s="1"/>
  <c r="O847" i="6" s="1"/>
  <c r="K847" i="6"/>
  <c r="L847" i="6" a="1"/>
  <c r="L847" i="6" s="1"/>
  <c r="J848" i="6"/>
  <c r="M848" i="6" s="1"/>
  <c r="O848" i="6" s="1"/>
  <c r="K848" i="6"/>
  <c r="L848" i="6" a="1"/>
  <c r="L848" i="6" s="1"/>
  <c r="J849" i="6"/>
  <c r="M849" i="6" s="1"/>
  <c r="K849" i="6"/>
  <c r="L849" i="6" a="1"/>
  <c r="L849" i="6" s="1"/>
  <c r="J850" i="6"/>
  <c r="M850" i="6" s="1"/>
  <c r="O850" i="6" s="1"/>
  <c r="K850" i="6"/>
  <c r="L850" i="6" a="1"/>
  <c r="L850" i="6" s="1"/>
  <c r="J851" i="6"/>
  <c r="M851" i="6" s="1"/>
  <c r="O851" i="6" s="1"/>
  <c r="K851" i="6"/>
  <c r="L851" i="6" a="1"/>
  <c r="L851" i="6" s="1"/>
  <c r="J852" i="6"/>
  <c r="M852" i="6" s="1"/>
  <c r="O852" i="6" s="1"/>
  <c r="K852" i="6"/>
  <c r="L852" i="6" a="1"/>
  <c r="L852" i="6" s="1"/>
  <c r="J853" i="6"/>
  <c r="M853" i="6" s="1"/>
  <c r="O853" i="6" s="1"/>
  <c r="K853" i="6"/>
  <c r="L853" i="6" a="1"/>
  <c r="L853" i="6" s="1"/>
  <c r="J854" i="6"/>
  <c r="M854" i="6" s="1"/>
  <c r="O854" i="6" s="1"/>
  <c r="K854" i="6"/>
  <c r="L854" i="6" a="1"/>
  <c r="L854" i="6" s="1"/>
  <c r="J855" i="6"/>
  <c r="M855" i="6" s="1"/>
  <c r="O855" i="6" s="1"/>
  <c r="K855" i="6"/>
  <c r="L855" i="6" a="1"/>
  <c r="L855" i="6" s="1"/>
  <c r="J856" i="6"/>
  <c r="M856" i="6" s="1"/>
  <c r="O856" i="6" s="1"/>
  <c r="K856" i="6"/>
  <c r="L856" i="6" a="1"/>
  <c r="L856" i="6" s="1"/>
  <c r="J857" i="6"/>
  <c r="M857" i="6" s="1"/>
  <c r="O857" i="6" s="1"/>
  <c r="K857" i="6"/>
  <c r="L857" i="6" a="1"/>
  <c r="L857" i="6" s="1"/>
  <c r="J858" i="6"/>
  <c r="M858" i="6" s="1"/>
  <c r="O858" i="6" s="1"/>
  <c r="K858" i="6"/>
  <c r="L858" i="6" a="1"/>
  <c r="L858" i="6" s="1"/>
  <c r="J859" i="6"/>
  <c r="M859" i="6" s="1"/>
  <c r="O859" i="6" s="1"/>
  <c r="K859" i="6"/>
  <c r="L859" i="6" a="1"/>
  <c r="L859" i="6" s="1"/>
  <c r="J860" i="6"/>
  <c r="M860" i="6" s="1"/>
  <c r="O860" i="6" s="1"/>
  <c r="K860" i="6"/>
  <c r="L860" i="6" a="1"/>
  <c r="L860" i="6" s="1"/>
  <c r="J861" i="6"/>
  <c r="M861" i="6" s="1"/>
  <c r="O861" i="6" s="1"/>
  <c r="K861" i="6"/>
  <c r="L861" i="6" a="1"/>
  <c r="L861" i="6" s="1"/>
  <c r="J862" i="6"/>
  <c r="M862" i="6" s="1"/>
  <c r="O862" i="6" s="1"/>
  <c r="K862" i="6"/>
  <c r="L862" i="6" a="1"/>
  <c r="L862" i="6" s="1"/>
  <c r="J863" i="6"/>
  <c r="M863" i="6" s="1"/>
  <c r="K863" i="6"/>
  <c r="L863" i="6" a="1"/>
  <c r="L863" i="6" s="1"/>
  <c r="J864" i="6"/>
  <c r="M864" i="6" s="1"/>
  <c r="O864" i="6" s="1"/>
  <c r="K864" i="6"/>
  <c r="L864" i="6" a="1"/>
  <c r="L864" i="6" s="1"/>
  <c r="J865" i="6"/>
  <c r="M865" i="6" s="1"/>
  <c r="O865" i="6" s="1"/>
  <c r="K865" i="6"/>
  <c r="L865" i="6" a="1"/>
  <c r="L865" i="6" s="1"/>
  <c r="J866" i="6"/>
  <c r="M866" i="6" s="1"/>
  <c r="O866" i="6" s="1"/>
  <c r="K866" i="6"/>
  <c r="L866" i="6" a="1"/>
  <c r="L866" i="6" s="1"/>
  <c r="J867" i="6"/>
  <c r="M867" i="6" s="1"/>
  <c r="O867" i="6" s="1"/>
  <c r="K867" i="6"/>
  <c r="L867" i="6" a="1"/>
  <c r="L867" i="6" s="1"/>
  <c r="J868" i="6"/>
  <c r="M868" i="6" s="1"/>
  <c r="O868" i="6" s="1"/>
  <c r="K868" i="6"/>
  <c r="L868" i="6" a="1"/>
  <c r="L868" i="6" s="1"/>
  <c r="J869" i="6"/>
  <c r="M869" i="6" s="1"/>
  <c r="K869" i="6"/>
  <c r="L869" i="6" a="1"/>
  <c r="L869" i="6" s="1"/>
  <c r="J870" i="6"/>
  <c r="M870" i="6" s="1"/>
  <c r="O870" i="6" s="1"/>
  <c r="K870" i="6"/>
  <c r="L870" i="6" a="1"/>
  <c r="L870" i="6" s="1"/>
  <c r="J871" i="6"/>
  <c r="M871" i="6" s="1"/>
  <c r="O871" i="6" s="1"/>
  <c r="K871" i="6"/>
  <c r="L871" i="6" a="1"/>
  <c r="L871" i="6" s="1"/>
  <c r="J872" i="6"/>
  <c r="M872" i="6" s="1"/>
  <c r="O872" i="6" s="1"/>
  <c r="K872" i="6"/>
  <c r="L872" i="6" a="1"/>
  <c r="L872" i="6" s="1"/>
  <c r="J873" i="6"/>
  <c r="M873" i="6" s="1"/>
  <c r="O873" i="6" s="1"/>
  <c r="K873" i="6"/>
  <c r="L873" i="6" a="1"/>
  <c r="L873" i="6" s="1"/>
  <c r="J874" i="6"/>
  <c r="M874" i="6" s="1"/>
  <c r="O874" i="6" s="1"/>
  <c r="K874" i="6"/>
  <c r="L874" i="6" a="1"/>
  <c r="L874" i="6" s="1"/>
  <c r="J875" i="6"/>
  <c r="M875" i="6" s="1"/>
  <c r="O875" i="6" s="1"/>
  <c r="K875" i="6"/>
  <c r="L875" i="6" a="1"/>
  <c r="L875" i="6" s="1"/>
  <c r="J876" i="6"/>
  <c r="M876" i="6" s="1"/>
  <c r="O876" i="6" s="1"/>
  <c r="K876" i="6"/>
  <c r="L876" i="6" a="1"/>
  <c r="L876" i="6" s="1"/>
  <c r="J877" i="6"/>
  <c r="M877" i="6" s="1"/>
  <c r="O877" i="6" s="1"/>
  <c r="K877" i="6"/>
  <c r="L877" i="6" a="1"/>
  <c r="L877" i="6" s="1"/>
  <c r="J878" i="6"/>
  <c r="M878" i="6" s="1"/>
  <c r="O878" i="6" s="1"/>
  <c r="K878" i="6"/>
  <c r="L878" i="6" a="1"/>
  <c r="L878" i="6" s="1"/>
  <c r="J879" i="6"/>
  <c r="M879" i="6" s="1"/>
  <c r="O879" i="6" s="1"/>
  <c r="K879" i="6"/>
  <c r="L879" i="6" a="1"/>
  <c r="L879" i="6" s="1"/>
  <c r="J880" i="6"/>
  <c r="M880" i="6" s="1"/>
  <c r="O880" i="6" s="1"/>
  <c r="K880" i="6"/>
  <c r="L880" i="6" a="1"/>
  <c r="L880" i="6" s="1"/>
  <c r="J881" i="6"/>
  <c r="M881" i="6" s="1"/>
  <c r="O881" i="6" s="1"/>
  <c r="K881" i="6"/>
  <c r="L881" i="6" a="1"/>
  <c r="L881" i="6" s="1"/>
  <c r="J882" i="6"/>
  <c r="M882" i="6" s="1"/>
  <c r="O882" i="6" s="1"/>
  <c r="K882" i="6"/>
  <c r="L882" i="6" a="1"/>
  <c r="L882" i="6" s="1"/>
  <c r="J883" i="6"/>
  <c r="M883" i="6" s="1"/>
  <c r="K883" i="6"/>
  <c r="L883" i="6" a="1"/>
  <c r="L883" i="6" s="1"/>
  <c r="J884" i="6"/>
  <c r="M884" i="6" s="1"/>
  <c r="O884" i="6" s="1"/>
  <c r="K884" i="6"/>
  <c r="L884" i="6" a="1"/>
  <c r="L884" i="6" s="1"/>
  <c r="J885" i="6"/>
  <c r="M885" i="6" s="1"/>
  <c r="O885" i="6" s="1"/>
  <c r="K885" i="6"/>
  <c r="L885" i="6" a="1"/>
  <c r="L885" i="6" s="1"/>
  <c r="J886" i="6"/>
  <c r="M886" i="6" s="1"/>
  <c r="O886" i="6" s="1"/>
  <c r="K886" i="6"/>
  <c r="L886" i="6" a="1"/>
  <c r="L886" i="6" s="1"/>
  <c r="J887" i="6"/>
  <c r="M887" i="6" s="1"/>
  <c r="K887" i="6"/>
  <c r="L887" i="6" a="1"/>
  <c r="L887" i="6" s="1"/>
  <c r="J888" i="6"/>
  <c r="M888" i="6" s="1"/>
  <c r="O888" i="6" s="1"/>
  <c r="K888" i="6"/>
  <c r="L888" i="6" a="1"/>
  <c r="L888" i="6" s="1"/>
  <c r="J889" i="6"/>
  <c r="M889" i="6" s="1"/>
  <c r="O889" i="6" s="1"/>
  <c r="K889" i="6"/>
  <c r="L889" i="6" a="1"/>
  <c r="L889" i="6" s="1"/>
  <c r="J890" i="6"/>
  <c r="M890" i="6" s="1"/>
  <c r="O890" i="6" s="1"/>
  <c r="K890" i="6"/>
  <c r="L890" i="6" a="1"/>
  <c r="L890" i="6" s="1"/>
  <c r="J891" i="6"/>
  <c r="M891" i="6" s="1"/>
  <c r="O891" i="6" s="1"/>
  <c r="K891" i="6"/>
  <c r="L891" i="6" a="1"/>
  <c r="L891" i="6" s="1"/>
  <c r="J892" i="6"/>
  <c r="M892" i="6" s="1"/>
  <c r="K892" i="6"/>
  <c r="L892" i="6" a="1"/>
  <c r="L892" i="6" s="1"/>
  <c r="J893" i="6"/>
  <c r="M893" i="6" s="1"/>
  <c r="O893" i="6" s="1"/>
  <c r="K893" i="6"/>
  <c r="L893" i="6" a="1"/>
  <c r="L893" i="6" s="1"/>
  <c r="J894" i="6"/>
  <c r="M894" i="6" s="1"/>
  <c r="O894" i="6" s="1"/>
  <c r="K894" i="6"/>
  <c r="L894" i="6" a="1"/>
  <c r="L894" i="6" s="1"/>
  <c r="J895" i="6"/>
  <c r="M895" i="6" s="1"/>
  <c r="O895" i="6" s="1"/>
  <c r="K895" i="6"/>
  <c r="L895" i="6" a="1"/>
  <c r="L895" i="6" s="1"/>
  <c r="J896" i="6"/>
  <c r="M896" i="6" s="1"/>
  <c r="O896" i="6" s="1"/>
  <c r="K896" i="6"/>
  <c r="L896" i="6" a="1"/>
  <c r="L896" i="6" s="1"/>
  <c r="J897" i="6"/>
  <c r="M897" i="6" s="1"/>
  <c r="O897" i="6" s="1"/>
  <c r="K897" i="6"/>
  <c r="L897" i="6" a="1"/>
  <c r="L897" i="6" s="1"/>
  <c r="J898" i="6"/>
  <c r="M898" i="6" s="1"/>
  <c r="O898" i="6" s="1"/>
  <c r="K898" i="6"/>
  <c r="L898" i="6" a="1"/>
  <c r="L898" i="6" s="1"/>
  <c r="J899" i="6"/>
  <c r="M899" i="6" s="1"/>
  <c r="K899" i="6"/>
  <c r="L899" i="6" a="1"/>
  <c r="L899" i="6" s="1"/>
  <c r="J900" i="6"/>
  <c r="M900" i="6" s="1"/>
  <c r="O900" i="6" s="1"/>
  <c r="K900" i="6"/>
  <c r="L900" i="6" a="1"/>
  <c r="L900" i="6" s="1"/>
  <c r="J901" i="6"/>
  <c r="M901" i="6" s="1"/>
  <c r="K901" i="6"/>
  <c r="L901" i="6" a="1"/>
  <c r="L901" i="6" s="1"/>
  <c r="J902" i="6"/>
  <c r="M902" i="6" s="1"/>
  <c r="O902" i="6" s="1"/>
  <c r="K902" i="6"/>
  <c r="L902" i="6" a="1"/>
  <c r="L902" i="6" s="1"/>
  <c r="J903" i="6"/>
  <c r="M903" i="6" s="1"/>
  <c r="O903" i="6" s="1"/>
  <c r="K903" i="6"/>
  <c r="L903" i="6" a="1"/>
  <c r="L903" i="6" s="1"/>
  <c r="J904" i="6"/>
  <c r="M904" i="6" s="1"/>
  <c r="O904" i="6" s="1"/>
  <c r="K904" i="6"/>
  <c r="L904" i="6" a="1"/>
  <c r="L904" i="6" s="1"/>
  <c r="J905" i="6"/>
  <c r="M905" i="6" s="1"/>
  <c r="O905" i="6" s="1"/>
  <c r="K905" i="6"/>
  <c r="L905" i="6" a="1"/>
  <c r="L905" i="6" s="1"/>
  <c r="J906" i="6"/>
  <c r="M906" i="6" s="1"/>
  <c r="O906" i="6" s="1"/>
  <c r="K906" i="6"/>
  <c r="L906" i="6" a="1"/>
  <c r="L906" i="6" s="1"/>
  <c r="J907" i="6"/>
  <c r="M907" i="6" s="1"/>
  <c r="O907" i="6" s="1"/>
  <c r="K907" i="6"/>
  <c r="L907" i="6" a="1"/>
  <c r="L907" i="6" s="1"/>
  <c r="J908" i="6"/>
  <c r="M908" i="6" s="1"/>
  <c r="O908" i="6" s="1"/>
  <c r="K908" i="6"/>
  <c r="L908" i="6" a="1"/>
  <c r="L908" i="6" s="1"/>
  <c r="J909" i="6"/>
  <c r="M909" i="6" s="1"/>
  <c r="O909" i="6" s="1"/>
  <c r="K909" i="6"/>
  <c r="L909" i="6" a="1"/>
  <c r="L909" i="6" s="1"/>
  <c r="J910" i="6"/>
  <c r="M910" i="6" s="1"/>
  <c r="O910" i="6" s="1"/>
  <c r="K910" i="6"/>
  <c r="L910" i="6" a="1"/>
  <c r="L910" i="6" s="1"/>
  <c r="J911" i="6"/>
  <c r="M911" i="6" s="1"/>
  <c r="O911" i="6" s="1"/>
  <c r="K911" i="6"/>
  <c r="L911" i="6" a="1"/>
  <c r="L911" i="6" s="1"/>
  <c r="J912" i="6"/>
  <c r="M912" i="6" s="1"/>
  <c r="O912" i="6" s="1"/>
  <c r="K912" i="6"/>
  <c r="L912" i="6" a="1"/>
  <c r="L912" i="6" s="1"/>
  <c r="J913" i="6"/>
  <c r="M913" i="6" s="1"/>
  <c r="O913" i="6" s="1"/>
  <c r="K913" i="6"/>
  <c r="L913" i="6" a="1"/>
  <c r="L913" i="6" s="1"/>
  <c r="J914" i="6"/>
  <c r="M914" i="6" s="1"/>
  <c r="O914" i="6" s="1"/>
  <c r="K914" i="6"/>
  <c r="L914" i="6" a="1"/>
  <c r="L914" i="6" s="1"/>
  <c r="J915" i="6"/>
  <c r="M915" i="6" s="1"/>
  <c r="O915" i="6" s="1"/>
  <c r="K915" i="6"/>
  <c r="L915" i="6" a="1"/>
  <c r="L915" i="6" s="1"/>
  <c r="J916" i="6"/>
  <c r="M916" i="6" s="1"/>
  <c r="O916" i="6" s="1"/>
  <c r="K916" i="6"/>
  <c r="L916" i="6" a="1"/>
  <c r="L916" i="6" s="1"/>
  <c r="J917" i="6"/>
  <c r="M917" i="6" s="1"/>
  <c r="O917" i="6" s="1"/>
  <c r="K917" i="6"/>
  <c r="L917" i="6" a="1"/>
  <c r="L917" i="6" s="1"/>
  <c r="J918" i="6"/>
  <c r="M918" i="6" s="1"/>
  <c r="O918" i="6" s="1"/>
  <c r="K918" i="6"/>
  <c r="L918" i="6" a="1"/>
  <c r="L918" i="6" s="1"/>
  <c r="J919" i="6"/>
  <c r="M919" i="6" s="1"/>
  <c r="K919" i="6"/>
  <c r="L919" i="6" a="1"/>
  <c r="L919" i="6" s="1"/>
  <c r="J920" i="6"/>
  <c r="M920" i="6" s="1"/>
  <c r="O920" i="6" s="1"/>
  <c r="K920" i="6"/>
  <c r="L920" i="6" a="1"/>
  <c r="L920" i="6" s="1"/>
  <c r="J921" i="6"/>
  <c r="M921" i="6" s="1"/>
  <c r="O921" i="6" s="1"/>
  <c r="K921" i="6"/>
  <c r="L921" i="6" a="1"/>
  <c r="L921" i="6" s="1"/>
  <c r="J922" i="6"/>
  <c r="M922" i="6" s="1"/>
  <c r="O922" i="6" s="1"/>
  <c r="K922" i="6"/>
  <c r="L922" i="6" a="1"/>
  <c r="L922" i="6" s="1"/>
  <c r="J923" i="6"/>
  <c r="M923" i="6" s="1"/>
  <c r="O923" i="6" s="1"/>
  <c r="K923" i="6"/>
  <c r="L923" i="6" a="1"/>
  <c r="L923" i="6" s="1"/>
  <c r="J924" i="6"/>
  <c r="M924" i="6" s="1"/>
  <c r="O924" i="6" s="1"/>
  <c r="K924" i="6"/>
  <c r="L924" i="6" a="1"/>
  <c r="L924" i="6" s="1"/>
  <c r="J925" i="6"/>
  <c r="M925" i="6" s="1"/>
  <c r="O925" i="6" s="1"/>
  <c r="K925" i="6"/>
  <c r="L925" i="6" a="1"/>
  <c r="L925" i="6" s="1"/>
  <c r="J926" i="6"/>
  <c r="M926" i="6" s="1"/>
  <c r="O926" i="6" s="1"/>
  <c r="K926" i="6"/>
  <c r="L926" i="6" a="1"/>
  <c r="L926" i="6" s="1"/>
  <c r="J927" i="6"/>
  <c r="M927" i="6" s="1"/>
  <c r="O927" i="6" s="1"/>
  <c r="K927" i="6"/>
  <c r="L927" i="6" a="1"/>
  <c r="L927" i="6" s="1"/>
  <c r="J928" i="6"/>
  <c r="M928" i="6" s="1"/>
  <c r="O928" i="6" s="1"/>
  <c r="K928" i="6"/>
  <c r="L928" i="6" a="1"/>
  <c r="L928" i="6" s="1"/>
  <c r="J929" i="6"/>
  <c r="M929" i="6" s="1"/>
  <c r="O929" i="6" s="1"/>
  <c r="K929" i="6"/>
  <c r="L929" i="6" a="1"/>
  <c r="L929" i="6" s="1"/>
  <c r="J930" i="6"/>
  <c r="M930" i="6" s="1"/>
  <c r="O930" i="6" s="1"/>
  <c r="K930" i="6"/>
  <c r="L930" i="6" a="1"/>
  <c r="L930" i="6" s="1"/>
  <c r="J931" i="6"/>
  <c r="M931" i="6" s="1"/>
  <c r="O931" i="6" s="1"/>
  <c r="K931" i="6"/>
  <c r="L931" i="6" a="1"/>
  <c r="L931" i="6" s="1"/>
  <c r="J932" i="6"/>
  <c r="M932" i="6" s="1"/>
  <c r="O932" i="6" s="1"/>
  <c r="K932" i="6"/>
  <c r="L932" i="6" a="1"/>
  <c r="L932" i="6" s="1"/>
  <c r="J933" i="6"/>
  <c r="M933" i="6" s="1"/>
  <c r="O933" i="6" s="1"/>
  <c r="K933" i="6"/>
  <c r="L933" i="6" a="1"/>
  <c r="L933" i="6" s="1"/>
  <c r="J934" i="6"/>
  <c r="M934" i="6" s="1"/>
  <c r="O934" i="6" s="1"/>
  <c r="K934" i="6"/>
  <c r="L934" i="6" a="1"/>
  <c r="L934" i="6" s="1"/>
  <c r="J935" i="6"/>
  <c r="M935" i="6" s="1"/>
  <c r="K935" i="6"/>
  <c r="L935" i="6" a="1"/>
  <c r="L935" i="6" s="1"/>
  <c r="J936" i="6"/>
  <c r="M936" i="6" s="1"/>
  <c r="O936" i="6" s="1"/>
  <c r="K936" i="6"/>
  <c r="L936" i="6" a="1"/>
  <c r="L936" i="6" s="1"/>
  <c r="J937" i="6"/>
  <c r="M937" i="6" s="1"/>
  <c r="O937" i="6" s="1"/>
  <c r="K937" i="6"/>
  <c r="L937" i="6" a="1"/>
  <c r="L937" i="6" s="1"/>
  <c r="J938" i="6"/>
  <c r="M938" i="6" s="1"/>
  <c r="K938" i="6"/>
  <c r="L938" i="6" a="1"/>
  <c r="L938" i="6" s="1"/>
  <c r="J939" i="6"/>
  <c r="M939" i="6" s="1"/>
  <c r="O939" i="6" s="1"/>
  <c r="K939" i="6"/>
  <c r="L939" i="6" a="1"/>
  <c r="L939" i="6" s="1"/>
  <c r="J940" i="6"/>
  <c r="M940" i="6" s="1"/>
  <c r="O940" i="6" s="1"/>
  <c r="K940" i="6"/>
  <c r="L940" i="6" a="1"/>
  <c r="L940" i="6" s="1"/>
  <c r="J941" i="6"/>
  <c r="M941" i="6" s="1"/>
  <c r="O941" i="6" s="1"/>
  <c r="K941" i="6"/>
  <c r="L941" i="6" a="1"/>
  <c r="L941" i="6" s="1"/>
  <c r="J942" i="6"/>
  <c r="M942" i="6" s="1"/>
  <c r="O942" i="6" s="1"/>
  <c r="K942" i="6"/>
  <c r="L942" i="6" a="1"/>
  <c r="L942" i="6" s="1"/>
  <c r="J943" i="6"/>
  <c r="M943" i="6" s="1"/>
  <c r="O943" i="6" s="1"/>
  <c r="K943" i="6"/>
  <c r="L943" i="6" a="1"/>
  <c r="L943" i="6" s="1"/>
  <c r="J944" i="6"/>
  <c r="M944" i="6" s="1"/>
  <c r="O944" i="6" s="1"/>
  <c r="K944" i="6"/>
  <c r="L944" i="6" a="1"/>
  <c r="L944" i="6" s="1"/>
  <c r="J945" i="6"/>
  <c r="M945" i="6" s="1"/>
  <c r="K945" i="6"/>
  <c r="L945" i="6" a="1"/>
  <c r="L945" i="6" s="1"/>
  <c r="J946" i="6"/>
  <c r="M946" i="6" s="1"/>
  <c r="K946" i="6"/>
  <c r="L946" i="6" a="1"/>
  <c r="L946" i="6" s="1"/>
  <c r="J947" i="6"/>
  <c r="M947" i="6" s="1"/>
  <c r="O947" i="6" s="1"/>
  <c r="K947" i="6"/>
  <c r="L947" i="6" a="1"/>
  <c r="L947" i="6" s="1"/>
  <c r="J948" i="6"/>
  <c r="M948" i="6" s="1"/>
  <c r="O948" i="6" s="1"/>
  <c r="K948" i="6"/>
  <c r="L948" i="6" a="1"/>
  <c r="L948" i="6" s="1"/>
  <c r="J949" i="6"/>
  <c r="M949" i="6" s="1"/>
  <c r="O949" i="6" s="1"/>
  <c r="K949" i="6"/>
  <c r="L949" i="6" a="1"/>
  <c r="L949" i="6" s="1"/>
  <c r="J950" i="6"/>
  <c r="M950" i="6" s="1"/>
  <c r="O950" i="6" s="1"/>
  <c r="K950" i="6"/>
  <c r="L950" i="6" a="1"/>
  <c r="L950" i="6" s="1"/>
  <c r="J951" i="6"/>
  <c r="M951" i="6" s="1"/>
  <c r="O951" i="6" s="1"/>
  <c r="K951" i="6"/>
  <c r="L951" i="6" a="1"/>
  <c r="L951" i="6" s="1"/>
  <c r="J952" i="6"/>
  <c r="M952" i="6" s="1"/>
  <c r="K952" i="6"/>
  <c r="L952" i="6" a="1"/>
  <c r="L952" i="6" s="1"/>
  <c r="J953" i="6"/>
  <c r="M953" i="6" s="1"/>
  <c r="O953" i="6" s="1"/>
  <c r="K953" i="6"/>
  <c r="L953" i="6" a="1"/>
  <c r="L953" i="6" s="1"/>
  <c r="J954" i="6"/>
  <c r="M954" i="6" s="1"/>
  <c r="O954" i="6" s="1"/>
  <c r="K954" i="6"/>
  <c r="L954" i="6" a="1"/>
  <c r="L954" i="6" s="1"/>
  <c r="J955" i="6"/>
  <c r="M955" i="6" s="1"/>
  <c r="O955" i="6" s="1"/>
  <c r="K955" i="6"/>
  <c r="L955" i="6" a="1"/>
  <c r="L955" i="6" s="1"/>
  <c r="J956" i="6"/>
  <c r="M956" i="6" s="1"/>
  <c r="O956" i="6" s="1"/>
  <c r="K956" i="6"/>
  <c r="L956" i="6" a="1"/>
  <c r="L956" i="6" s="1"/>
  <c r="J957" i="6"/>
  <c r="M957" i="6" s="1"/>
  <c r="O957" i="6" s="1"/>
  <c r="K957" i="6"/>
  <c r="L957" i="6" a="1"/>
  <c r="L957" i="6" s="1"/>
  <c r="J958" i="6"/>
  <c r="M958" i="6" s="1"/>
  <c r="O958" i="6" s="1"/>
  <c r="K958" i="6"/>
  <c r="L958" i="6" a="1"/>
  <c r="L958" i="6" s="1"/>
  <c r="J959" i="6"/>
  <c r="M959" i="6" s="1"/>
  <c r="O959" i="6" s="1"/>
  <c r="K959" i="6"/>
  <c r="L959" i="6" a="1"/>
  <c r="L959" i="6" s="1"/>
  <c r="J960" i="6"/>
  <c r="M960" i="6" s="1"/>
  <c r="O960" i="6" s="1"/>
  <c r="K960" i="6"/>
  <c r="L960" i="6" a="1"/>
  <c r="L960" i="6" s="1"/>
  <c r="J961" i="6"/>
  <c r="M961" i="6" s="1"/>
  <c r="O961" i="6" s="1"/>
  <c r="K961" i="6"/>
  <c r="L961" i="6" a="1"/>
  <c r="L961" i="6" s="1"/>
  <c r="J962" i="6"/>
  <c r="M962" i="6" s="1"/>
  <c r="O962" i="6" s="1"/>
  <c r="K962" i="6"/>
  <c r="L962" i="6" a="1"/>
  <c r="L962" i="6" s="1"/>
  <c r="J963" i="6"/>
  <c r="M963" i="6" s="1"/>
  <c r="K963" i="6"/>
  <c r="L963" i="6" a="1"/>
  <c r="L963" i="6" s="1"/>
  <c r="J964" i="6"/>
  <c r="M964" i="6" s="1"/>
  <c r="O964" i="6" s="1"/>
  <c r="K964" i="6"/>
  <c r="L964" i="6" a="1"/>
  <c r="L964" i="6" s="1"/>
  <c r="J965" i="6"/>
  <c r="M965" i="6" s="1"/>
  <c r="O965" i="6" s="1"/>
  <c r="K965" i="6"/>
  <c r="L965" i="6" a="1"/>
  <c r="L965" i="6" s="1"/>
  <c r="J966" i="6"/>
  <c r="M966" i="6" s="1"/>
  <c r="O966" i="6" s="1"/>
  <c r="K966" i="6"/>
  <c r="L966" i="6" a="1"/>
  <c r="L966" i="6" s="1"/>
  <c r="J967" i="6"/>
  <c r="M967" i="6" s="1"/>
  <c r="O967" i="6" s="1"/>
  <c r="K967" i="6"/>
  <c r="L967" i="6" a="1"/>
  <c r="L967" i="6" s="1"/>
  <c r="J968" i="6"/>
  <c r="M968" i="6" s="1"/>
  <c r="O968" i="6" s="1"/>
  <c r="K968" i="6"/>
  <c r="L968" i="6" a="1"/>
  <c r="L968" i="6" s="1"/>
  <c r="J969" i="6"/>
  <c r="M969" i="6" s="1"/>
  <c r="O969" i="6" s="1"/>
  <c r="K969" i="6"/>
  <c r="L969" i="6" a="1"/>
  <c r="L969" i="6" s="1"/>
  <c r="J970" i="6"/>
  <c r="M970" i="6" s="1"/>
  <c r="O970" i="6" s="1"/>
  <c r="K970" i="6"/>
  <c r="L970" i="6" a="1"/>
  <c r="L970" i="6" s="1"/>
  <c r="J971" i="6"/>
  <c r="M971" i="6" s="1"/>
  <c r="O971" i="6" s="1"/>
  <c r="K971" i="6"/>
  <c r="L971" i="6" a="1"/>
  <c r="L971" i="6" s="1"/>
  <c r="J972" i="6"/>
  <c r="M972" i="6" s="1"/>
  <c r="O972" i="6" s="1"/>
  <c r="K972" i="6"/>
  <c r="L972" i="6" a="1"/>
  <c r="L972" i="6" s="1"/>
  <c r="J973" i="6"/>
  <c r="M973" i="6" s="1"/>
  <c r="O973" i="6" s="1"/>
  <c r="K973" i="6"/>
  <c r="L973" i="6" a="1"/>
  <c r="L973" i="6" s="1"/>
  <c r="J974" i="6"/>
  <c r="M974" i="6" s="1"/>
  <c r="O974" i="6" s="1"/>
  <c r="K974" i="6"/>
  <c r="L974" i="6" a="1"/>
  <c r="L974" i="6" s="1"/>
  <c r="J975" i="6"/>
  <c r="M975" i="6" s="1"/>
  <c r="K975" i="6"/>
  <c r="L975" i="6" a="1"/>
  <c r="L975" i="6" s="1"/>
  <c r="J976" i="6"/>
  <c r="M976" i="6" s="1"/>
  <c r="K976" i="6"/>
  <c r="L976" i="6" a="1"/>
  <c r="L976" i="6" s="1"/>
  <c r="J977" i="6"/>
  <c r="M977" i="6" s="1"/>
  <c r="O977" i="6" s="1"/>
  <c r="K977" i="6"/>
  <c r="L977" i="6" a="1"/>
  <c r="L977" i="6" s="1"/>
  <c r="J978" i="6"/>
  <c r="M978" i="6" s="1"/>
  <c r="O978" i="6" s="1"/>
  <c r="K978" i="6"/>
  <c r="L978" i="6" a="1"/>
  <c r="L978" i="6" s="1"/>
  <c r="J979" i="6"/>
  <c r="M979" i="6" s="1"/>
  <c r="O979" i="6" s="1"/>
  <c r="K979" i="6"/>
  <c r="L979" i="6" a="1"/>
  <c r="L979" i="6" s="1"/>
  <c r="J980" i="6"/>
  <c r="M980" i="6" s="1"/>
  <c r="K980" i="6"/>
  <c r="L980" i="6" a="1"/>
  <c r="L980" i="6" s="1"/>
  <c r="J981" i="6"/>
  <c r="M981" i="6" s="1"/>
  <c r="O981" i="6" s="1"/>
  <c r="K981" i="6"/>
  <c r="L981" i="6" a="1"/>
  <c r="L981" i="6" s="1"/>
  <c r="J982" i="6"/>
  <c r="M982" i="6" s="1"/>
  <c r="O982" i="6" s="1"/>
  <c r="K982" i="6"/>
  <c r="L982" i="6" a="1"/>
  <c r="L982" i="6" s="1"/>
  <c r="J983" i="6"/>
  <c r="M983" i="6" s="1"/>
  <c r="O983" i="6" s="1"/>
  <c r="K983" i="6"/>
  <c r="L983" i="6" a="1"/>
  <c r="L983" i="6" s="1"/>
  <c r="J984" i="6"/>
  <c r="M984" i="6" s="1"/>
  <c r="O984" i="6" s="1"/>
  <c r="K984" i="6"/>
  <c r="L984" i="6" a="1"/>
  <c r="L984" i="6" s="1"/>
  <c r="J985" i="6"/>
  <c r="M985" i="6" s="1"/>
  <c r="O985" i="6" s="1"/>
  <c r="K985" i="6"/>
  <c r="L985" i="6" a="1"/>
  <c r="L985" i="6" s="1"/>
  <c r="J986" i="6"/>
  <c r="M986" i="6" s="1"/>
  <c r="O986" i="6" s="1"/>
  <c r="K986" i="6"/>
  <c r="L986" i="6" a="1"/>
  <c r="L986" i="6" s="1"/>
  <c r="J987" i="6"/>
  <c r="M987" i="6" s="1"/>
  <c r="O987" i="6" s="1"/>
  <c r="K987" i="6"/>
  <c r="L987" i="6" a="1"/>
  <c r="L987" i="6" s="1"/>
  <c r="J988" i="6"/>
  <c r="M988" i="6" s="1"/>
  <c r="O988" i="6" s="1"/>
  <c r="K988" i="6"/>
  <c r="L988" i="6" a="1"/>
  <c r="L988" i="6" s="1"/>
  <c r="J989" i="6"/>
  <c r="M989" i="6" s="1"/>
  <c r="K989" i="6"/>
  <c r="L989" i="6" a="1"/>
  <c r="L989" i="6" s="1"/>
  <c r="J990" i="6"/>
  <c r="M990" i="6" s="1"/>
  <c r="K990" i="6"/>
  <c r="L990" i="6" a="1"/>
  <c r="L990" i="6" s="1"/>
  <c r="J991" i="6"/>
  <c r="M991" i="6" s="1"/>
  <c r="O991" i="6" s="1"/>
  <c r="K991" i="6"/>
  <c r="L991" i="6" a="1"/>
  <c r="L991" i="6" s="1"/>
  <c r="J992" i="6"/>
  <c r="M992" i="6" s="1"/>
  <c r="K992" i="6"/>
  <c r="L992" i="6" a="1"/>
  <c r="L992" i="6" s="1"/>
  <c r="J993" i="6"/>
  <c r="M993" i="6" s="1"/>
  <c r="O993" i="6" s="1"/>
  <c r="K993" i="6"/>
  <c r="L993" i="6" a="1"/>
  <c r="L993" i="6" s="1"/>
  <c r="J994" i="6"/>
  <c r="M994" i="6" s="1"/>
  <c r="O994" i="6" s="1"/>
  <c r="K994" i="6"/>
  <c r="L994" i="6" a="1"/>
  <c r="L994" i="6" s="1"/>
  <c r="J995" i="6"/>
  <c r="M995" i="6" s="1"/>
  <c r="O995" i="6" s="1"/>
  <c r="K995" i="6"/>
  <c r="L995" i="6" a="1"/>
  <c r="L995" i="6" s="1"/>
  <c r="J996" i="6"/>
  <c r="M996" i="6" s="1"/>
  <c r="O996" i="6" s="1"/>
  <c r="K996" i="6"/>
  <c r="L996" i="6" a="1"/>
  <c r="L996" i="6" s="1"/>
  <c r="J997" i="6"/>
  <c r="M997" i="6" s="1"/>
  <c r="O997" i="6" s="1"/>
  <c r="K997" i="6"/>
  <c r="L997" i="6" a="1"/>
  <c r="L997" i="6" s="1"/>
  <c r="J998" i="6"/>
  <c r="M998" i="6" s="1"/>
  <c r="L998" i="6" a="1"/>
  <c r="L998" i="6" s="1"/>
  <c r="J999" i="6"/>
  <c r="M999" i="6" s="1"/>
  <c r="O999" i="6" s="1"/>
  <c r="K999" i="6"/>
  <c r="L999" i="6" a="1"/>
  <c r="L999" i="6" s="1"/>
  <c r="M1000" i="6"/>
  <c r="O1000" i="6" s="1"/>
  <c r="K5" i="6"/>
  <c r="L5" i="6" a="1"/>
  <c r="L5" i="6" s="1"/>
  <c r="K6" i="6"/>
  <c r="L6" i="6" a="1"/>
  <c r="L6" i="6" s="1"/>
  <c r="K7" i="6"/>
  <c r="L7" i="6" a="1"/>
  <c r="L7" i="6" s="1"/>
  <c r="K8" i="6"/>
  <c r="L8" i="6" a="1"/>
  <c r="L8" i="6" s="1"/>
  <c r="K9" i="6"/>
  <c r="L9" i="6" a="1"/>
  <c r="L9" i="6" s="1"/>
  <c r="K10" i="6"/>
  <c r="L10" i="6" a="1"/>
  <c r="L10" i="6" s="1"/>
  <c r="K11" i="6"/>
  <c r="L11" i="6" a="1"/>
  <c r="L11" i="6" s="1"/>
  <c r="K12" i="6"/>
  <c r="L12" i="6" a="1"/>
  <c r="L12" i="6" s="1"/>
  <c r="K13" i="6"/>
  <c r="L13" i="6" a="1"/>
  <c r="L13" i="6" s="1"/>
  <c r="K14" i="6"/>
  <c r="L14" i="6" a="1"/>
  <c r="L14" i="6" s="1"/>
  <c r="K15" i="6"/>
  <c r="L15" i="6" a="1"/>
  <c r="L15" i="6" s="1"/>
  <c r="K16" i="6"/>
  <c r="L16" i="6" a="1"/>
  <c r="L16" i="6" s="1"/>
  <c r="K17" i="6"/>
  <c r="L17" i="6" a="1"/>
  <c r="L17" i="6" s="1"/>
  <c r="K18" i="6"/>
  <c r="L18" i="6" a="1"/>
  <c r="L18" i="6" s="1"/>
  <c r="K19" i="6"/>
  <c r="L19" i="6" a="1"/>
  <c r="L19" i="6" s="1"/>
  <c r="K20" i="6"/>
  <c r="L20" i="6" a="1"/>
  <c r="L20" i="6" s="1"/>
  <c r="K21" i="6"/>
  <c r="L21" i="6" a="1"/>
  <c r="L21" i="6" s="1"/>
  <c r="K22" i="6"/>
  <c r="L22" i="6" a="1"/>
  <c r="L22" i="6" s="1"/>
  <c r="K23" i="6"/>
  <c r="L23" i="6" a="1"/>
  <c r="L23" i="6" s="1"/>
  <c r="K24" i="6"/>
  <c r="L24" i="6" a="1"/>
  <c r="L24" i="6" s="1"/>
  <c r="K25" i="6"/>
  <c r="L25" i="6" a="1"/>
  <c r="L25" i="6" s="1"/>
  <c r="K26" i="6"/>
  <c r="L26" i="6" a="1"/>
  <c r="L26" i="6" s="1"/>
  <c r="K27" i="6"/>
  <c r="L27" i="6" a="1"/>
  <c r="L27" i="6" s="1"/>
  <c r="K28" i="6"/>
  <c r="L28" i="6" a="1"/>
  <c r="L28" i="6" s="1"/>
  <c r="K29" i="6"/>
  <c r="L29" i="6" a="1"/>
  <c r="L29" i="6" s="1"/>
  <c r="K30" i="6"/>
  <c r="L30" i="6" a="1"/>
  <c r="L30" i="6" s="1"/>
  <c r="N627" i="6" l="1"/>
  <c r="O627" i="6"/>
  <c r="N174" i="6"/>
  <c r="O174" i="6"/>
  <c r="N990" i="6"/>
  <c r="O990" i="6"/>
  <c r="N899" i="6"/>
  <c r="O899" i="6"/>
  <c r="N701" i="6"/>
  <c r="O701" i="6"/>
  <c r="N368" i="6"/>
  <c r="O368" i="6"/>
  <c r="N356" i="6"/>
  <c r="O356" i="6"/>
  <c r="N348" i="6"/>
  <c r="O348" i="6"/>
  <c r="N209" i="6"/>
  <c r="O209" i="6"/>
  <c r="N102" i="6"/>
  <c r="O102" i="6"/>
  <c r="N94" i="6"/>
  <c r="O94" i="6"/>
  <c r="N721" i="6"/>
  <c r="O721" i="6"/>
  <c r="N946" i="6"/>
  <c r="O946" i="6"/>
  <c r="N887" i="6"/>
  <c r="O887" i="6"/>
  <c r="N883" i="6"/>
  <c r="O883" i="6"/>
  <c r="N863" i="6"/>
  <c r="O863" i="6"/>
  <c r="N531" i="6"/>
  <c r="O531" i="6"/>
  <c r="N62" i="6"/>
  <c r="O62" i="6"/>
  <c r="N821" i="6"/>
  <c r="O821" i="6"/>
  <c r="N730" i="6"/>
  <c r="O730" i="6"/>
  <c r="N465" i="6"/>
  <c r="O465" i="6"/>
  <c r="N975" i="6"/>
  <c r="O975" i="6"/>
  <c r="N892" i="6"/>
  <c r="O892" i="6"/>
  <c r="N421" i="6"/>
  <c r="O421" i="6"/>
  <c r="N71" i="6"/>
  <c r="O71" i="6"/>
  <c r="N761" i="6"/>
  <c r="O761" i="6"/>
  <c r="N588" i="6"/>
  <c r="O588" i="6"/>
  <c r="N564" i="6"/>
  <c r="O564" i="6"/>
  <c r="N556" i="6"/>
  <c r="O556" i="6"/>
  <c r="N998" i="6"/>
  <c r="O998" i="6"/>
  <c r="N935" i="6"/>
  <c r="O935" i="6"/>
  <c r="N919" i="6"/>
  <c r="O919" i="6"/>
  <c r="N938" i="6"/>
  <c r="O938" i="6"/>
  <c r="N728" i="6"/>
  <c r="O728" i="6"/>
  <c r="N633" i="6"/>
  <c r="O633" i="6"/>
  <c r="N459" i="6"/>
  <c r="O459" i="6"/>
  <c r="N141" i="6"/>
  <c r="O141" i="6"/>
  <c r="N133" i="6"/>
  <c r="O133" i="6"/>
  <c r="N989" i="6"/>
  <c r="O989" i="6"/>
  <c r="N680" i="6"/>
  <c r="O680" i="6"/>
  <c r="N259" i="6"/>
  <c r="O259" i="6"/>
  <c r="N255" i="6"/>
  <c r="O255" i="6"/>
  <c r="N97" i="6"/>
  <c r="O97" i="6"/>
  <c r="N945" i="6"/>
  <c r="O945" i="6"/>
  <c r="N775" i="6"/>
  <c r="O775" i="6"/>
  <c r="N767" i="6"/>
  <c r="O767" i="6"/>
  <c r="N763" i="6"/>
  <c r="O763" i="6"/>
  <c r="N664" i="6"/>
  <c r="O664" i="6"/>
  <c r="N652" i="6"/>
  <c r="O652" i="6"/>
  <c r="N606" i="6"/>
  <c r="O606" i="6"/>
  <c r="N562" i="6"/>
  <c r="O562" i="6"/>
  <c r="N57" i="6"/>
  <c r="O57" i="6"/>
  <c r="N33" i="6"/>
  <c r="O33" i="6"/>
  <c r="N719" i="6"/>
  <c r="O719" i="6"/>
  <c r="N636" i="6"/>
  <c r="O636" i="6"/>
  <c r="N514" i="6"/>
  <c r="O514" i="6"/>
  <c r="N462" i="6"/>
  <c r="O462" i="6"/>
  <c r="N637" i="6"/>
  <c r="O637" i="6"/>
  <c r="N422" i="6"/>
  <c r="O422" i="6"/>
  <c r="N414" i="6"/>
  <c r="O414" i="6"/>
  <c r="N378" i="6"/>
  <c r="O378" i="6"/>
  <c r="N370" i="6"/>
  <c r="O370" i="6"/>
  <c r="N338" i="6"/>
  <c r="O338" i="6"/>
  <c r="N326" i="6"/>
  <c r="O326" i="6"/>
  <c r="N322" i="6"/>
  <c r="O322" i="6"/>
  <c r="N298" i="6"/>
  <c r="O298" i="6"/>
  <c r="N203" i="6"/>
  <c r="O203" i="6"/>
  <c r="N96" i="6"/>
  <c r="O96" i="6"/>
  <c r="N72" i="6"/>
  <c r="O72" i="6"/>
  <c r="N963" i="6"/>
  <c r="O963" i="6"/>
  <c r="N992" i="6"/>
  <c r="O992" i="6"/>
  <c r="N980" i="6"/>
  <c r="O980" i="6"/>
  <c r="N976" i="6"/>
  <c r="O976" i="6"/>
  <c r="N901" i="6"/>
  <c r="O901" i="6"/>
  <c r="N952" i="6"/>
  <c r="O952" i="6"/>
  <c r="N869" i="6"/>
  <c r="O869" i="6"/>
  <c r="N849" i="6"/>
  <c r="O849" i="6"/>
  <c r="N774" i="6"/>
  <c r="O774" i="6"/>
  <c r="N746" i="6"/>
  <c r="O746" i="6"/>
  <c r="N187" i="6"/>
  <c r="O187" i="6"/>
  <c r="K998" i="6"/>
  <c r="N77" i="6"/>
  <c r="N119" i="6"/>
  <c r="N90" i="6"/>
  <c r="N53" i="6"/>
  <c r="N66" i="6"/>
  <c r="N43" i="6"/>
  <c r="N525" i="6"/>
  <c r="N551" i="6"/>
  <c r="N649" i="6"/>
  <c r="N331" i="6"/>
  <c r="N365" i="6"/>
  <c r="N461" i="6"/>
  <c r="N878" i="6"/>
  <c r="N456" i="6"/>
  <c r="N373" i="6"/>
  <c r="N319" i="6"/>
  <c r="N563" i="6"/>
  <c r="N900" i="6"/>
  <c r="N503" i="6"/>
  <c r="N392" i="6"/>
  <c r="N245" i="6"/>
  <c r="N947" i="6"/>
  <c r="N201" i="6"/>
  <c r="N950" i="6"/>
  <c r="N710" i="6"/>
  <c r="N403" i="6"/>
  <c r="N806" i="6"/>
  <c r="N401" i="6"/>
  <c r="N248" i="6"/>
  <c r="N914" i="6"/>
  <c r="N757" i="6"/>
  <c r="N469" i="6"/>
  <c r="N305" i="6"/>
  <c r="N480" i="6"/>
  <c r="N800" i="6"/>
  <c r="N379" i="6"/>
  <c r="N308" i="6"/>
  <c r="N251" i="6"/>
  <c r="N122" i="6"/>
  <c r="N841" i="6"/>
  <c r="N114" i="6"/>
  <c r="N397" i="6"/>
  <c r="N292" i="6"/>
  <c r="N642" i="6"/>
  <c r="N178" i="6"/>
  <c r="N668" i="6"/>
  <c r="N213" i="6"/>
  <c r="N739" i="6"/>
  <c r="N526" i="6"/>
  <c r="N69" i="6"/>
  <c r="N612" i="6"/>
  <c r="N353" i="6"/>
  <c r="N605" i="6"/>
  <c r="N913" i="6"/>
  <c r="N148" i="6"/>
  <c r="N405" i="6"/>
  <c r="N161" i="6"/>
  <c r="N533" i="6"/>
  <c r="N361" i="6"/>
  <c r="N948" i="6"/>
  <c r="N609" i="6"/>
  <c r="N450" i="6"/>
  <c r="N343" i="6"/>
  <c r="N808" i="6"/>
  <c r="N250" i="6"/>
  <c r="N898" i="6"/>
  <c r="N491" i="6"/>
  <c r="N258" i="6"/>
  <c r="N107" i="6"/>
  <c r="N584" i="6"/>
  <c r="N580" i="6"/>
  <c r="N545" i="6"/>
  <c r="N464" i="6"/>
  <c r="N881" i="6"/>
  <c r="N215" i="6"/>
  <c r="N150" i="6"/>
  <c r="N110" i="6"/>
  <c r="N74" i="6"/>
  <c r="N769" i="6"/>
  <c r="N409" i="6"/>
  <c r="N220" i="6"/>
  <c r="N103" i="6"/>
  <c r="N684" i="6"/>
  <c r="N83" i="6"/>
  <c r="N76" i="6"/>
  <c r="N756" i="6"/>
  <c r="N742" i="6"/>
  <c r="N330" i="6"/>
  <c r="N253" i="6"/>
  <c r="N966" i="6"/>
  <c r="N634" i="6"/>
  <c r="N608" i="6"/>
  <c r="N875" i="6"/>
  <c r="N839" i="6"/>
  <c r="N388" i="6"/>
  <c r="N109" i="6"/>
  <c r="N106" i="6"/>
  <c r="N939" i="6"/>
  <c r="N921" i="6"/>
  <c r="N382" i="6"/>
  <c r="N173" i="6"/>
  <c r="N125" i="6"/>
  <c r="N91" i="6"/>
  <c r="N65" i="6"/>
  <c r="N687" i="6"/>
  <c r="N644" i="6"/>
  <c r="N541" i="6"/>
  <c r="N431" i="6"/>
  <c r="N814" i="6"/>
  <c r="N659" i="6"/>
  <c r="N495" i="6"/>
  <c r="N442" i="6"/>
  <c r="N704" i="6"/>
  <c r="N577" i="6"/>
  <c r="N764" i="6"/>
  <c r="N507" i="6"/>
  <c r="N571" i="6"/>
  <c r="N242" i="6"/>
  <c r="N193" i="6"/>
  <c r="N810" i="6"/>
  <c r="N801" i="6"/>
  <c r="N759" i="6"/>
  <c r="N539" i="6"/>
  <c r="N500" i="6"/>
  <c r="N443" i="6"/>
  <c r="N995" i="6"/>
  <c r="N853" i="6"/>
  <c r="N653" i="6"/>
  <c r="N517" i="6"/>
  <c r="N437" i="6"/>
  <c r="N232" i="6"/>
  <c r="N86" i="6"/>
  <c r="N696" i="6"/>
  <c r="N676" i="6"/>
  <c r="N565" i="6"/>
  <c r="N341" i="6"/>
  <c r="N974" i="6"/>
  <c r="N377" i="6"/>
  <c r="N192" i="6"/>
  <c r="N651" i="6"/>
  <c r="N385" i="6"/>
  <c r="N943" i="6"/>
  <c r="N912" i="6"/>
  <c r="N885" i="6"/>
  <c r="N585" i="6"/>
  <c r="N474" i="6"/>
  <c r="N904" i="6"/>
  <c r="N482" i="6"/>
  <c r="N441" i="6"/>
  <c r="N583" i="6"/>
  <c r="N128" i="6"/>
  <c r="N105" i="6"/>
  <c r="N64" i="6"/>
  <c r="N596" i="6"/>
  <c r="N574" i="6"/>
  <c r="N547" i="6"/>
  <c r="N360" i="6"/>
  <c r="N129" i="6"/>
  <c r="N334" i="6"/>
  <c r="N155" i="6"/>
  <c r="N671" i="6"/>
  <c r="N842" i="6"/>
  <c r="N832" i="6"/>
  <c r="N755" i="6"/>
  <c r="N296" i="6"/>
  <c r="N273" i="6"/>
  <c r="N845" i="6"/>
  <c r="N835" i="6"/>
  <c r="N818" i="6"/>
  <c r="N225" i="6"/>
  <c r="N165" i="6"/>
  <c r="N857" i="6"/>
  <c r="N357" i="6"/>
  <c r="N344" i="6"/>
  <c r="N315" i="6"/>
  <c r="N299" i="6"/>
  <c r="N120" i="6"/>
  <c r="N73" i="6"/>
  <c r="N867" i="6"/>
  <c r="N216" i="6"/>
  <c r="N768" i="6"/>
  <c r="N689" i="6"/>
  <c r="N855" i="6"/>
  <c r="N802" i="6"/>
  <c r="N726" i="6"/>
  <c r="N603" i="6"/>
  <c r="N669" i="6"/>
  <c r="N647" i="6"/>
  <c r="N793" i="6"/>
  <c r="N752" i="6"/>
  <c r="N650" i="6"/>
  <c r="N615" i="6"/>
  <c r="N55" i="6"/>
  <c r="N873" i="6"/>
  <c r="N834" i="6"/>
  <c r="N418" i="6"/>
  <c r="N317" i="6"/>
  <c r="N158" i="6"/>
  <c r="N997" i="6"/>
  <c r="N870" i="6"/>
  <c r="N221" i="6"/>
  <c r="N131" i="6"/>
  <c r="N788" i="6"/>
  <c r="N594" i="6"/>
  <c r="N549" i="6"/>
  <c r="N372" i="6"/>
  <c r="N369" i="6"/>
  <c r="N223" i="6"/>
  <c r="N218" i="6"/>
  <c r="N445" i="6"/>
  <c r="N340" i="6"/>
  <c r="N263" i="6"/>
  <c r="N180" i="6"/>
  <c r="N170" i="6"/>
  <c r="N115" i="6"/>
  <c r="N113" i="6"/>
  <c r="N911" i="6"/>
  <c r="N655" i="6"/>
  <c r="N597" i="6"/>
  <c r="N568" i="6"/>
  <c r="N529" i="6"/>
  <c r="N473" i="6"/>
  <c r="N928" i="6"/>
  <c r="N894" i="6"/>
  <c r="N837" i="6"/>
  <c r="N640" i="6"/>
  <c r="N532" i="6"/>
  <c r="N290" i="6"/>
  <c r="N270" i="6"/>
  <c r="N230" i="6"/>
  <c r="N127" i="6"/>
  <c r="N45" i="6"/>
  <c r="N42" i="6"/>
  <c r="N38" i="6"/>
  <c r="N937" i="6"/>
  <c r="N795" i="6"/>
  <c r="N678" i="6"/>
  <c r="N648" i="6"/>
  <c r="N554" i="6"/>
  <c r="N454" i="6"/>
  <c r="N797" i="6"/>
  <c r="N662" i="6"/>
  <c r="N306" i="6"/>
  <c r="N762" i="6"/>
  <c r="N513" i="6"/>
  <c r="N504" i="6"/>
  <c r="N433" i="6"/>
  <c r="N416" i="6"/>
  <c r="N390" i="6"/>
  <c r="N293" i="6"/>
  <c r="N288" i="6"/>
  <c r="N175" i="6"/>
  <c r="N50" i="6"/>
  <c r="N858" i="6"/>
  <c r="N815" i="6"/>
  <c r="N509" i="6"/>
  <c r="N487" i="6"/>
  <c r="N440" i="6"/>
  <c r="N354" i="6"/>
  <c r="N339" i="6"/>
  <c r="N329" i="6"/>
  <c r="N313" i="6"/>
  <c r="N98" i="6"/>
  <c r="N59" i="6"/>
  <c r="N994" i="6"/>
  <c r="N923" i="6"/>
  <c r="N906" i="6"/>
  <c r="N804" i="6"/>
  <c r="N749" i="6"/>
  <c r="N716" i="6"/>
  <c r="N626" i="6"/>
  <c r="N619" i="6"/>
  <c r="N587" i="6"/>
  <c r="N558" i="6"/>
  <c r="N489" i="6"/>
  <c r="N349" i="6"/>
  <c r="N347" i="6"/>
  <c r="N47" i="6"/>
  <c r="N1000" i="6"/>
  <c r="N961" i="6"/>
  <c r="N747" i="6"/>
  <c r="N725" i="6"/>
  <c r="N705" i="6"/>
  <c r="N460" i="6"/>
  <c r="N420" i="6"/>
  <c r="N417" i="6"/>
  <c r="N324" i="6"/>
  <c r="N188" i="6"/>
  <c r="N741" i="6"/>
  <c r="N481" i="6"/>
  <c r="N430" i="6"/>
  <c r="N394" i="6"/>
  <c r="N134" i="6"/>
  <c r="N61" i="6"/>
  <c r="N49" i="6"/>
  <c r="N909" i="6"/>
  <c r="N722" i="6"/>
  <c r="N686" i="6"/>
  <c r="N621" i="6"/>
  <c r="N589" i="6"/>
  <c r="N276" i="6"/>
  <c r="N137" i="6"/>
  <c r="N953" i="6"/>
  <c r="N871" i="6"/>
  <c r="N765" i="6"/>
  <c r="N734" i="6"/>
  <c r="N435" i="6"/>
  <c r="N411" i="6"/>
  <c r="N246" i="6"/>
  <c r="N243" i="6"/>
  <c r="N84" i="6"/>
  <c r="N978" i="6"/>
  <c r="N949" i="6"/>
  <c r="N941" i="6"/>
  <c r="N740" i="6"/>
  <c r="N695" i="6"/>
  <c r="N569" i="6"/>
  <c r="N537" i="6"/>
  <c r="N475" i="6"/>
  <c r="N304" i="6"/>
  <c r="N281" i="6"/>
  <c r="N252" i="6"/>
  <c r="N149" i="6"/>
  <c r="N34" i="6"/>
  <c r="N964" i="6"/>
  <c r="N962" i="6"/>
  <c r="N930" i="6"/>
  <c r="N908" i="6"/>
  <c r="N890" i="6"/>
  <c r="N743" i="6"/>
  <c r="N660" i="6"/>
  <c r="N553" i="6"/>
  <c r="N490" i="6"/>
  <c r="N471" i="6"/>
  <c r="N453" i="6"/>
  <c r="N311" i="6"/>
  <c r="N160" i="6"/>
  <c r="N986" i="6"/>
  <c r="N982" i="6"/>
  <c r="N886" i="6"/>
  <c r="N829" i="6"/>
  <c r="N773" i="6"/>
  <c r="N770" i="6"/>
  <c r="N698" i="6"/>
  <c r="N645" i="6"/>
  <c r="N582" i="6"/>
  <c r="N493" i="6"/>
  <c r="N350" i="6"/>
  <c r="N265" i="6"/>
  <c r="N261" i="6"/>
  <c r="N987" i="6"/>
  <c r="N954" i="6"/>
  <c r="N951" i="6"/>
  <c r="N791" i="6"/>
  <c r="N656" i="6"/>
  <c r="N312" i="6"/>
  <c r="N294" i="6"/>
  <c r="N126" i="6"/>
  <c r="N117" i="6"/>
  <c r="N968" i="6"/>
  <c r="N917" i="6"/>
  <c r="N813" i="6"/>
  <c r="N693" i="6"/>
  <c r="N573" i="6"/>
  <c r="N458" i="6"/>
  <c r="N423" i="6"/>
  <c r="N346" i="6"/>
  <c r="N337" i="6"/>
  <c r="N234" i="6"/>
  <c r="N189" i="6"/>
  <c r="N846" i="6"/>
  <c r="N690" i="6"/>
  <c r="N429" i="6"/>
  <c r="N211" i="6"/>
  <c r="N121" i="6"/>
  <c r="N101" i="6"/>
  <c r="N934" i="6"/>
  <c r="N798" i="6"/>
  <c r="N706" i="6"/>
  <c r="N697" i="6"/>
  <c r="N658" i="6"/>
  <c r="N310" i="6"/>
  <c r="N241" i="6"/>
  <c r="N202" i="6"/>
  <c r="N827" i="6"/>
  <c r="N283" i="6"/>
  <c r="N685" i="6"/>
  <c r="N632" i="6"/>
  <c r="N559" i="6"/>
  <c r="N444" i="6"/>
  <c r="N345" i="6"/>
  <c r="N302" i="6"/>
  <c r="N264" i="6"/>
  <c r="N238" i="6"/>
  <c r="N332" i="6"/>
  <c r="N286" i="6"/>
  <c r="N144" i="6"/>
  <c r="N854" i="6"/>
  <c r="N463" i="6"/>
  <c r="N177" i="6"/>
  <c r="N132" i="6"/>
  <c r="N358" i="6"/>
  <c r="N825" i="6"/>
  <c r="N778" i="6"/>
  <c r="N439" i="6"/>
  <c r="N383" i="6"/>
  <c r="N412" i="6"/>
  <c r="N979" i="6"/>
  <c r="N970" i="6"/>
  <c r="N965" i="6"/>
  <c r="N920" i="6"/>
  <c r="N902" i="6"/>
  <c r="N896" i="6"/>
  <c r="N880" i="6"/>
  <c r="N754" i="6"/>
  <c r="N709" i="6"/>
  <c r="N613" i="6"/>
  <c r="N566" i="6"/>
  <c r="N555" i="6"/>
  <c r="N534" i="6"/>
  <c r="N427" i="6"/>
  <c r="N399" i="6"/>
  <c r="N285" i="6"/>
  <c r="N217" i="6"/>
  <c r="N993" i="6"/>
  <c r="N985" i="6"/>
  <c r="N942" i="6"/>
  <c r="N932" i="6"/>
  <c r="N925" i="6"/>
  <c r="N907" i="6"/>
  <c r="N888" i="6"/>
  <c r="N833" i="6"/>
  <c r="N803" i="6"/>
  <c r="N777" i="6"/>
  <c r="N753" i="6"/>
  <c r="N714" i="6"/>
  <c r="N691" i="6"/>
  <c r="N688" i="6"/>
  <c r="N578" i="6"/>
  <c r="N536" i="6"/>
  <c r="N472" i="6"/>
  <c r="N449" i="6"/>
  <c r="N432" i="6"/>
  <c r="N426" i="6"/>
  <c r="N398" i="6"/>
  <c r="N386" i="6"/>
  <c r="N291" i="6"/>
  <c r="N56" i="6"/>
  <c r="N927" i="6"/>
  <c r="N922" i="6"/>
  <c r="N831" i="6"/>
  <c r="N828" i="6"/>
  <c r="N817" i="6"/>
  <c r="N794" i="6"/>
  <c r="N772" i="6"/>
  <c r="N643" i="6"/>
  <c r="N641" i="6"/>
  <c r="N570" i="6"/>
  <c r="N446" i="6"/>
  <c r="N434" i="6"/>
  <c r="N404" i="6"/>
  <c r="N391" i="6"/>
  <c r="N375" i="6"/>
  <c r="N274" i="6"/>
  <c r="N260" i="6"/>
  <c r="N957" i="6"/>
  <c r="N865" i="6"/>
  <c r="N847" i="6"/>
  <c r="N838" i="6"/>
  <c r="N824" i="6"/>
  <c r="N812" i="6"/>
  <c r="N805" i="6"/>
  <c r="N785" i="6"/>
  <c r="N783" i="6"/>
  <c r="N779" i="6"/>
  <c r="N738" i="6"/>
  <c r="N733" i="6"/>
  <c r="N703" i="6"/>
  <c r="N683" i="6"/>
  <c r="N665" i="6"/>
  <c r="N635" i="6"/>
  <c r="N624" i="6"/>
  <c r="N575" i="6"/>
  <c r="N550" i="6"/>
  <c r="N494" i="6"/>
  <c r="N467" i="6"/>
  <c r="N436" i="6"/>
  <c r="N300" i="6"/>
  <c r="N282" i="6"/>
  <c r="N172" i="6"/>
  <c r="N929" i="6"/>
  <c r="N862" i="6"/>
  <c r="N732" i="6"/>
  <c r="N724" i="6"/>
  <c r="N717" i="6"/>
  <c r="N711" i="6"/>
  <c r="N629" i="6"/>
  <c r="N586" i="6"/>
  <c r="N581" i="6"/>
  <c r="N520" i="6"/>
  <c r="N408" i="6"/>
  <c r="N351" i="6"/>
  <c r="N342" i="6"/>
  <c r="N325" i="6"/>
  <c r="N297" i="6"/>
  <c r="N295" i="6"/>
  <c r="N278" i="6"/>
  <c r="N268" i="6"/>
  <c r="N145" i="6"/>
  <c r="N67" i="6"/>
  <c r="N903" i="6"/>
  <c r="N893" i="6"/>
  <c r="N859" i="6"/>
  <c r="N850" i="6"/>
  <c r="N830" i="6"/>
  <c r="N819" i="6"/>
  <c r="N787" i="6"/>
  <c r="N748" i="6"/>
  <c r="N675" i="6"/>
  <c r="N672" i="6"/>
  <c r="N657" i="6"/>
  <c r="N602" i="6"/>
  <c r="N591" i="6"/>
  <c r="N314" i="6"/>
  <c r="N307" i="6"/>
  <c r="N231" i="6"/>
  <c r="N208" i="6"/>
  <c r="N153" i="6"/>
  <c r="N112" i="6"/>
  <c r="N100" i="6"/>
  <c r="N92" i="6"/>
  <c r="N58" i="6"/>
  <c r="N52" i="6"/>
  <c r="N40" i="6"/>
  <c r="N874" i="6"/>
  <c r="N758" i="6"/>
  <c r="N604" i="6"/>
  <c r="N599" i="6"/>
  <c r="N163" i="6"/>
  <c r="N156" i="6"/>
  <c r="N124" i="6"/>
  <c r="N111" i="6"/>
  <c r="N70" i="6"/>
  <c r="N918" i="6"/>
  <c r="N916" i="6"/>
  <c r="N864" i="6"/>
  <c r="N745" i="6"/>
  <c r="N598" i="6"/>
  <c r="N543" i="6"/>
  <c r="N496" i="6"/>
  <c r="N233" i="6"/>
  <c r="N227" i="6"/>
  <c r="N184" i="6"/>
  <c r="N991" i="6"/>
  <c r="N983" i="6"/>
  <c r="N955" i="6"/>
  <c r="N926" i="6"/>
  <c r="N861" i="6"/>
  <c r="N851" i="6"/>
  <c r="N723" i="6"/>
  <c r="N692" i="6"/>
  <c r="N681" i="6"/>
  <c r="N673" i="6"/>
  <c r="N663" i="6"/>
  <c r="N620" i="6"/>
  <c r="N616" i="6"/>
  <c r="N485" i="6"/>
  <c r="N478" i="6"/>
  <c r="N428" i="6"/>
  <c r="N424" i="6"/>
  <c r="N402" i="6"/>
  <c r="N387" i="6"/>
  <c r="N384" i="6"/>
  <c r="N362" i="6"/>
  <c r="N256" i="6"/>
  <c r="N210" i="6"/>
  <c r="N200" i="6"/>
  <c r="N135" i="6"/>
  <c r="N104" i="6"/>
  <c r="N87" i="6"/>
  <c r="N915" i="6"/>
  <c r="N786" i="6"/>
  <c r="N781" i="6"/>
  <c r="N661" i="6"/>
  <c r="N524" i="6"/>
  <c r="N396" i="6"/>
  <c r="N381" i="6"/>
  <c r="N269" i="6"/>
  <c r="N207" i="6"/>
  <c r="N176" i="6"/>
  <c r="N82" i="6"/>
  <c r="N872" i="6"/>
  <c r="N807" i="6"/>
  <c r="N799" i="6"/>
  <c r="N735" i="6"/>
  <c r="N729" i="6"/>
  <c r="N713" i="6"/>
  <c r="N682" i="6"/>
  <c r="N654" i="6"/>
  <c r="N631" i="6"/>
  <c r="N483" i="6"/>
  <c r="N228" i="6"/>
  <c r="N214" i="6"/>
  <c r="N969" i="6"/>
  <c r="N944" i="6"/>
  <c r="N844" i="6"/>
  <c r="N677" i="6"/>
  <c r="N614" i="6"/>
  <c r="N466" i="6"/>
  <c r="N309" i="6"/>
  <c r="N287" i="6"/>
  <c r="N239" i="6"/>
  <c r="N931" i="6"/>
  <c r="N884" i="6"/>
  <c r="N776" i="6"/>
  <c r="N760" i="6"/>
  <c r="N731" i="6"/>
  <c r="N679" i="6"/>
  <c r="N666" i="6"/>
  <c r="N617" i="6"/>
  <c r="N607" i="6"/>
  <c r="N590" i="6"/>
  <c r="N546" i="6"/>
  <c r="N538" i="6"/>
  <c r="N535" i="6"/>
  <c r="N519" i="6"/>
  <c r="N488" i="6"/>
  <c r="N486" i="6"/>
  <c r="N479" i="6"/>
  <c r="N410" i="6"/>
  <c r="N407" i="6"/>
  <c r="N376" i="6"/>
  <c r="N363" i="6"/>
  <c r="N318" i="6"/>
  <c r="N194" i="6"/>
  <c r="N142" i="6"/>
  <c r="N139" i="6"/>
  <c r="N136" i="6"/>
  <c r="N977" i="6"/>
  <c r="N973" i="6"/>
  <c r="N971" i="6"/>
  <c r="N960" i="6"/>
  <c r="N897" i="6"/>
  <c r="N792" i="6"/>
  <c r="N784" i="6"/>
  <c r="N766" i="6"/>
  <c r="N751" i="6"/>
  <c r="N712" i="6"/>
  <c r="N646" i="6"/>
  <c r="N625" i="6"/>
  <c r="N622" i="6"/>
  <c r="N611" i="6"/>
  <c r="N592" i="6"/>
  <c r="N561" i="6"/>
  <c r="N540" i="6"/>
  <c r="N521" i="6"/>
  <c r="N516" i="6"/>
  <c r="N502" i="6"/>
  <c r="N468" i="6"/>
  <c r="N452" i="6"/>
  <c r="N447" i="6"/>
  <c r="N380" i="6"/>
  <c r="N355" i="6"/>
  <c r="N352" i="6"/>
  <c r="N271" i="6"/>
  <c r="N204" i="6"/>
  <c r="N147" i="6"/>
  <c r="N78" i="6"/>
  <c r="N41" i="6"/>
  <c r="N37" i="6"/>
  <c r="N981" i="6"/>
  <c r="N882" i="6"/>
  <c r="N866" i="6"/>
  <c r="N848" i="6"/>
  <c r="N823" i="6"/>
  <c r="N809" i="6"/>
  <c r="N771" i="6"/>
  <c r="N718" i="6"/>
  <c r="N707" i="6"/>
  <c r="N702" i="6"/>
  <c r="N572" i="6"/>
  <c r="N552" i="6"/>
  <c r="N528" i="6"/>
  <c r="N523" i="6"/>
  <c r="N506" i="6"/>
  <c r="N301" i="6"/>
  <c r="N244" i="6"/>
  <c r="N240" i="6"/>
  <c r="N237" i="6"/>
  <c r="N229" i="6"/>
  <c r="N167" i="6"/>
  <c r="N146" i="6"/>
  <c r="N108" i="6"/>
  <c r="N99" i="6"/>
  <c r="N988" i="6"/>
  <c r="N984" i="6"/>
  <c r="N972" i="6"/>
  <c r="N877" i="6"/>
  <c r="N860" i="6"/>
  <c r="N856" i="6"/>
  <c r="N816" i="6"/>
  <c r="N700" i="6"/>
  <c r="N630" i="6"/>
  <c r="N576" i="6"/>
  <c r="N511" i="6"/>
  <c r="N492" i="6"/>
  <c r="N395" i="6"/>
  <c r="N367" i="6"/>
  <c r="N364" i="6"/>
  <c r="N266" i="6"/>
  <c r="N257" i="6"/>
  <c r="N182" i="6"/>
  <c r="N152" i="6"/>
  <c r="N967" i="6"/>
  <c r="N959" i="6"/>
  <c r="N940" i="6"/>
  <c r="N936" i="6"/>
  <c r="N933" i="6"/>
  <c r="N879" i="6"/>
  <c r="N868" i="6"/>
  <c r="N826" i="6"/>
  <c r="N750" i="6"/>
  <c r="N736" i="6"/>
  <c r="N720" i="6"/>
  <c r="N699" i="6"/>
  <c r="N518" i="6"/>
  <c r="N498" i="6"/>
  <c r="N359" i="6"/>
  <c r="N328" i="6"/>
  <c r="N279" i="6"/>
  <c r="N262" i="6"/>
  <c r="N249" i="6"/>
  <c r="N247" i="6"/>
  <c r="N162" i="6"/>
  <c r="N157" i="6"/>
  <c r="N35" i="6"/>
  <c r="N36" i="6"/>
  <c r="N996" i="6"/>
  <c r="N905" i="6"/>
  <c r="N840" i="6"/>
  <c r="N820" i="6"/>
  <c r="N811" i="6"/>
  <c r="N790" i="6"/>
  <c r="N782" i="6"/>
  <c r="N694" i="6"/>
  <c r="N557" i="6"/>
  <c r="N530" i="6"/>
  <c r="N527" i="6"/>
  <c r="N522" i="6"/>
  <c r="N505" i="6"/>
  <c r="N419" i="6"/>
  <c r="N393" i="6"/>
  <c r="N222" i="6"/>
  <c r="N190" i="6"/>
  <c r="N143" i="6"/>
  <c r="N999" i="6"/>
  <c r="N958" i="6"/>
  <c r="N895" i="6"/>
  <c r="N852" i="6"/>
  <c r="N822" i="6"/>
  <c r="N789" i="6"/>
  <c r="N638" i="6"/>
  <c r="N618" i="6"/>
  <c r="N593" i="6"/>
  <c r="N567" i="6"/>
  <c r="N508" i="6"/>
  <c r="N497" i="6"/>
  <c r="N455" i="6"/>
  <c r="N425" i="6"/>
  <c r="N413" i="6"/>
  <c r="N254" i="6"/>
  <c r="N198" i="6"/>
  <c r="N956" i="6"/>
  <c r="N891" i="6"/>
  <c r="N843" i="6"/>
  <c r="N708" i="6"/>
  <c r="N639" i="6"/>
  <c r="N628" i="6"/>
  <c r="N623" i="6"/>
  <c r="N512" i="6"/>
  <c r="N510" i="6"/>
  <c r="N457" i="6"/>
  <c r="N366" i="6"/>
  <c r="N275" i="6"/>
  <c r="N196" i="6"/>
  <c r="N183" i="6"/>
  <c r="N168" i="6"/>
  <c r="N93" i="6"/>
  <c r="N89" i="6"/>
  <c r="N889" i="6"/>
  <c r="N737" i="6"/>
  <c r="N727" i="6"/>
  <c r="N670" i="6"/>
  <c r="N667" i="6"/>
  <c r="N560" i="6"/>
  <c r="N438" i="6"/>
  <c r="N389" i="6"/>
  <c r="N321" i="6"/>
  <c r="N224" i="6"/>
  <c r="N199" i="6"/>
  <c r="N191" i="6"/>
  <c r="N186" i="6"/>
  <c r="N88" i="6"/>
  <c r="N876" i="6"/>
  <c r="N796" i="6"/>
  <c r="N674" i="6"/>
  <c r="N610" i="6"/>
  <c r="N579" i="6"/>
  <c r="N542" i="6"/>
  <c r="N477" i="6"/>
  <c r="N451" i="6"/>
  <c r="N406" i="6"/>
  <c r="N374" i="6"/>
  <c r="N327" i="6"/>
  <c r="N323" i="6"/>
  <c r="N320" i="6"/>
  <c r="N277" i="6"/>
  <c r="N151" i="6"/>
  <c r="N75" i="6"/>
  <c r="N910" i="6"/>
  <c r="N836" i="6"/>
  <c r="N744" i="6"/>
  <c r="N600" i="6"/>
  <c r="N515" i="6"/>
  <c r="N476" i="6"/>
  <c r="N280" i="6"/>
  <c r="N267" i="6"/>
  <c r="N181" i="6"/>
  <c r="N166" i="6"/>
  <c r="N123" i="6"/>
  <c r="N116" i="6"/>
  <c r="N32" i="6"/>
  <c r="N31" i="6"/>
  <c r="N715" i="6"/>
  <c r="N595" i="6"/>
  <c r="N548" i="6"/>
  <c r="N499" i="6"/>
  <c r="N484" i="6"/>
  <c r="N400" i="6"/>
  <c r="N316" i="6"/>
  <c r="N303" i="6"/>
  <c r="N289" i="6"/>
  <c r="N235" i="6"/>
  <c r="N169" i="6"/>
  <c r="N140" i="6"/>
  <c r="N95" i="6"/>
  <c r="N39" i="6"/>
  <c r="N470" i="6"/>
  <c r="N415" i="6"/>
  <c r="N206" i="6"/>
  <c r="N159" i="6"/>
  <c r="N130" i="6"/>
  <c r="N85" i="6"/>
  <c r="N54" i="6"/>
  <c r="N601" i="6"/>
  <c r="N501" i="6"/>
  <c r="N335" i="6"/>
  <c r="N333" i="6"/>
  <c r="N236" i="6"/>
  <c r="N212" i="6"/>
  <c r="N197" i="6"/>
  <c r="N154" i="6"/>
  <c r="N80" i="6"/>
  <c r="N68" i="6"/>
  <c r="N63" i="6"/>
  <c r="N924" i="6"/>
  <c r="N780" i="6"/>
  <c r="N544" i="6"/>
  <c r="N448" i="6"/>
  <c r="N371" i="6"/>
  <c r="N284" i="6"/>
  <c r="N205" i="6"/>
  <c r="N195" i="6"/>
  <c r="N179" i="6"/>
  <c r="N164" i="6"/>
  <c r="N81" i="6"/>
  <c r="N51" i="6"/>
  <c r="N44" i="6"/>
  <c r="N336" i="6"/>
  <c r="N185" i="6"/>
  <c r="N79" i="6"/>
  <c r="N272" i="6"/>
  <c r="N60" i="6"/>
  <c r="N46" i="6"/>
  <c r="N118" i="6"/>
  <c r="N219" i="6"/>
  <c r="N171" i="6"/>
  <c r="N138" i="6"/>
  <c r="N48" i="6"/>
  <c r="N226" i="6"/>
  <c r="M8" i="6"/>
  <c r="M6" i="6"/>
  <c r="O6" i="6" s="1"/>
  <c r="M29" i="6"/>
  <c r="O29" i="6" s="1"/>
  <c r="M12" i="6"/>
  <c r="O12" i="6" s="1"/>
  <c r="M20" i="6"/>
  <c r="O20" i="6" s="1"/>
  <c r="M26" i="6"/>
  <c r="O26" i="6" s="1"/>
  <c r="M19" i="6"/>
  <c r="O19" i="6" s="1"/>
  <c r="K4" i="6"/>
  <c r="K2" i="6" s="1"/>
  <c r="L4" i="6" a="1"/>
  <c r="L4" i="6" s="1"/>
  <c r="M25" i="6" s="1"/>
  <c r="O25" i="6" s="1"/>
  <c r="N8" i="6" l="1"/>
  <c r="O8" i="6"/>
  <c r="M7" i="6"/>
  <c r="M15" i="6"/>
  <c r="M10" i="6"/>
  <c r="M11" i="6"/>
  <c r="O11" i="6" s="1"/>
  <c r="M22" i="6"/>
  <c r="M9" i="6"/>
  <c r="M27" i="6"/>
  <c r="M30" i="6"/>
  <c r="M21" i="6"/>
  <c r="O21" i="6" s="1"/>
  <c r="M14" i="6"/>
  <c r="O14" i="6" s="1"/>
  <c r="M16" i="6"/>
  <c r="M23" i="6"/>
  <c r="O23" i="6" s="1"/>
  <c r="M28" i="6"/>
  <c r="M5" i="6"/>
  <c r="O5" i="6" s="1"/>
  <c r="M13" i="6"/>
  <c r="M17" i="6"/>
  <c r="O17" i="6" s="1"/>
  <c r="M24" i="6"/>
  <c r="M18" i="6"/>
  <c r="N25" i="6"/>
  <c r="N20" i="6"/>
  <c r="N12" i="6"/>
  <c r="N19" i="6"/>
  <c r="N29" i="6"/>
  <c r="N26" i="6"/>
  <c r="N6" i="6"/>
  <c r="E10" i="1"/>
  <c r="E9" i="1"/>
  <c r="E8" i="1"/>
  <c r="E7" i="1"/>
  <c r="D9" i="1"/>
  <c r="D10" i="1"/>
  <c r="F10" i="1" s="1"/>
  <c r="D7" i="1"/>
  <c r="D8" i="1"/>
  <c r="F8" i="1" s="1"/>
  <c r="M4" i="6"/>
  <c r="O4" i="6" s="1"/>
  <c r="F7" i="1" l="1"/>
  <c r="N30" i="6"/>
  <c r="O30" i="6"/>
  <c r="N27" i="6"/>
  <c r="O27" i="6"/>
  <c r="N18" i="6"/>
  <c r="O18" i="6"/>
  <c r="N9" i="6"/>
  <c r="O9" i="6"/>
  <c r="N24" i="6"/>
  <c r="O24" i="6"/>
  <c r="N22" i="6"/>
  <c r="O22" i="6"/>
  <c r="N10" i="6"/>
  <c r="O10" i="6"/>
  <c r="N13" i="6"/>
  <c r="O13" i="6"/>
  <c r="N15" i="6"/>
  <c r="O15" i="6"/>
  <c r="N28" i="6"/>
  <c r="O28" i="6"/>
  <c r="N7" i="6"/>
  <c r="O7" i="6"/>
  <c r="N16" i="6"/>
  <c r="O16" i="6"/>
  <c r="F9" i="1"/>
  <c r="N21" i="6"/>
  <c r="N5" i="6"/>
  <c r="N17" i="6"/>
  <c r="N11" i="6"/>
  <c r="N14" i="6"/>
  <c r="N23" i="6"/>
  <c r="N4" i="6"/>
  <c r="D11" i="1"/>
  <c r="H7" i="1" l="1"/>
  <c r="G7" i="1"/>
  <c r="I7" i="1"/>
  <c r="J7" i="1" s="1"/>
  <c r="G9" i="1"/>
  <c r="G8" i="1"/>
  <c r="H9" i="1"/>
  <c r="H8" i="1"/>
  <c r="H10" i="1"/>
  <c r="G10" i="1"/>
  <c r="E11" i="1"/>
  <c r="I8" i="1" l="1"/>
  <c r="I9" i="1"/>
  <c r="J9" i="1" s="1"/>
  <c r="I10" i="1"/>
  <c r="J10" i="1" s="1"/>
  <c r="J8" i="1" l="1"/>
  <c r="C12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<sst xmlns="http://schemas.openxmlformats.org/spreadsheetml/2006/main" count="59" uniqueCount="50">
  <si>
    <t>Bezeichnung</t>
  </si>
  <si>
    <r>
      <t>g</t>
    </r>
    <r>
      <rPr>
        <b/>
        <vertAlign val="subscript"/>
        <sz val="11"/>
        <color theme="1"/>
        <rFont val="Aptos Narrow"/>
        <family val="2"/>
        <scheme val="minor"/>
      </rPr>
      <t>tot,Fassade</t>
    </r>
    <r>
      <rPr>
        <b/>
        <sz val="11"/>
        <color theme="1"/>
        <rFont val="Aptos Narrow"/>
        <family val="2"/>
        <scheme val="minor"/>
      </rPr>
      <t xml:space="preserve"> gemittelt</t>
    </r>
  </si>
  <si>
    <t>Anforderungscheck</t>
  </si>
  <si>
    <t>…</t>
  </si>
  <si>
    <t>Orientierung</t>
  </si>
  <si>
    <t>Orientierung in °</t>
  </si>
  <si>
    <t>Elementbezeichnung</t>
  </si>
  <si>
    <t>Anzahl</t>
  </si>
  <si>
    <t>Glasfläche in m² (gesamt)</t>
  </si>
  <si>
    <t>Fläche in m² (brutto inkl. Fenster)</t>
  </si>
  <si>
    <t>Kontrollsumme ∑</t>
  </si>
  <si>
    <t>Eingabe Fassadenflächen inkl. Orientierung</t>
  </si>
  <si>
    <r>
      <t>g</t>
    </r>
    <r>
      <rPr>
        <b/>
        <vertAlign val="subscript"/>
        <sz val="11"/>
        <color theme="1"/>
        <rFont val="Aptos Narrow"/>
        <family val="2"/>
        <scheme val="minor"/>
      </rPr>
      <t>tot</t>
    </r>
    <r>
      <rPr>
        <b/>
        <sz val="11"/>
        <color theme="1"/>
        <rFont val="Aptos Narrow"/>
        <family val="2"/>
        <scheme val="minor"/>
      </rPr>
      <t xml:space="preserve"> (individuell)</t>
    </r>
  </si>
  <si>
    <r>
      <t>gemittelter
Gesamtenergiedurchlassgrad g</t>
    </r>
    <r>
      <rPr>
        <b/>
        <vertAlign val="subscript"/>
        <sz val="11"/>
        <color theme="1"/>
        <rFont val="Aptos Narrow"/>
        <family val="2"/>
        <scheme val="minor"/>
      </rPr>
      <t>tot</t>
    </r>
  </si>
  <si>
    <t>davon 
Summe Glasfläche</t>
  </si>
  <si>
    <t>resultierender
Glasanteil Fassade</t>
  </si>
  <si>
    <r>
      <t>g</t>
    </r>
    <r>
      <rPr>
        <b/>
        <vertAlign val="subscript"/>
        <sz val="24"/>
        <color theme="1"/>
        <rFont val="Aptos Narrow"/>
        <family val="2"/>
        <scheme val="minor"/>
      </rPr>
      <t>tot,Fassade</t>
    </r>
  </si>
  <si>
    <t>Norden</t>
  </si>
  <si>
    <t>Süden</t>
  </si>
  <si>
    <t>Westen</t>
  </si>
  <si>
    <t>Osten</t>
  </si>
  <si>
    <t>Gewichtung</t>
  </si>
  <si>
    <t>Hilfsberechnungen</t>
  </si>
  <si>
    <t>gewichteter gtot</t>
  </si>
  <si>
    <t>Richtung</t>
  </si>
  <si>
    <t>0 bis 1</t>
  </si>
  <si>
    <t>Fensterfläche in m² (individuell)</t>
  </si>
  <si>
    <t>Fensterfläche in m² (gesamt)</t>
  </si>
  <si>
    <t>Fensterflächen Eingabe</t>
  </si>
  <si>
    <r>
      <t>g</t>
    </r>
    <r>
      <rPr>
        <b/>
        <vertAlign val="subscript"/>
        <sz val="26"/>
        <color theme="1"/>
        <rFont val="Aptos Narrow"/>
        <family val="2"/>
        <scheme val="minor"/>
      </rPr>
      <t>tot,Fassade</t>
    </r>
    <r>
      <rPr>
        <b/>
        <sz val="26"/>
        <color theme="1"/>
        <rFont val="Aptos Narrow"/>
        <family val="2"/>
        <scheme val="minor"/>
      </rPr>
      <t xml:space="preserve"> Ermittlung flächengewichtetes Mittel</t>
    </r>
  </si>
  <si>
    <t>Fenster A</t>
  </si>
  <si>
    <t>Außenwand 1</t>
  </si>
  <si>
    <t>Außenwand 2</t>
  </si>
  <si>
    <t>Fenster B</t>
  </si>
  <si>
    <t>Orientierung 
(°)</t>
  </si>
  <si>
    <t>Summe (brutto)
Fassadenfläche</t>
  </si>
  <si>
    <t>Glasanteil</t>
  </si>
  <si>
    <t>Kennzahlen (D7:J10 und C12) ergeben sich aus Daten in "Eingabe Fensterflächen" und "Eingabe Fassadenflächen".</t>
  </si>
  <si>
    <r>
      <t xml:space="preserve">Fassade </t>
    </r>
    <r>
      <rPr>
        <b/>
        <sz val="11"/>
        <rFont val="Aptos Narrow"/>
        <family val="2"/>
        <scheme val="minor"/>
      </rPr>
      <t>SÜDEN</t>
    </r>
    <r>
      <rPr>
        <sz val="11"/>
        <rFont val="Aptos Narrow"/>
        <family val="2"/>
        <scheme val="minor"/>
      </rPr>
      <t xml:space="preserve">
[136° bis 225° ]</t>
    </r>
  </si>
  <si>
    <r>
      <t xml:space="preserve">Fassade </t>
    </r>
    <r>
      <rPr>
        <b/>
        <sz val="11"/>
        <rFont val="Aptos Narrow"/>
        <family val="2"/>
        <scheme val="minor"/>
      </rPr>
      <t>WESTEN</t>
    </r>
    <r>
      <rPr>
        <sz val="11"/>
        <rFont val="Aptos Narrow"/>
        <family val="2"/>
        <scheme val="minor"/>
      </rPr>
      <t xml:space="preserve">
[226° bic 335° ]</t>
    </r>
  </si>
  <si>
    <t>Außenwand n</t>
  </si>
  <si>
    <t>Fenster n</t>
  </si>
  <si>
    <r>
      <t>gemittelte
Eigenverschattung (F</t>
    </r>
    <r>
      <rPr>
        <b/>
        <vertAlign val="subscript"/>
        <sz val="11"/>
        <color theme="1"/>
        <rFont val="Aptos Narrow"/>
        <family val="2"/>
        <scheme val="minor"/>
      </rPr>
      <t>h</t>
    </r>
    <r>
      <rPr>
        <b/>
        <sz val="11"/>
        <color theme="1"/>
        <rFont val="Aptos Narrow"/>
        <family val="2"/>
        <scheme val="minor"/>
      </rPr>
      <t>*F</t>
    </r>
    <r>
      <rPr>
        <b/>
        <vertAlign val="subscript"/>
        <sz val="11"/>
        <color theme="1"/>
        <rFont val="Aptos Narrow"/>
        <family val="2"/>
        <scheme val="minor"/>
      </rPr>
      <t>O</t>
    </r>
    <r>
      <rPr>
        <b/>
        <sz val="11"/>
        <color theme="1"/>
        <rFont val="Aptos Narrow"/>
        <family val="2"/>
        <scheme val="minor"/>
      </rPr>
      <t>*F</t>
    </r>
    <r>
      <rPr>
        <b/>
        <vertAlign val="subscript"/>
        <sz val="11"/>
        <color theme="1"/>
        <rFont val="Aptos Narrow"/>
        <family val="2"/>
        <scheme val="minor"/>
      </rPr>
      <t>f</t>
    </r>
    <r>
      <rPr>
        <b/>
        <sz val="11"/>
        <color theme="1"/>
        <rFont val="Aptos Narrow"/>
        <family val="2"/>
        <scheme val="minor"/>
      </rPr>
      <t>)</t>
    </r>
  </si>
  <si>
    <r>
      <t xml:space="preserve">Fassade </t>
    </r>
    <r>
      <rPr>
        <b/>
        <sz val="11"/>
        <rFont val="Aptos Narrow"/>
        <family val="2"/>
        <scheme val="minor"/>
      </rPr>
      <t>NORD</t>
    </r>
    <r>
      <rPr>
        <sz val="11"/>
        <rFont val="Aptos Narrow"/>
        <family val="2"/>
        <scheme val="minor"/>
      </rPr>
      <t xml:space="preserve"> 
[337.5° bis 22.5° ]</t>
    </r>
  </si>
  <si>
    <r>
      <t xml:space="preserve">Fassade </t>
    </r>
    <r>
      <rPr>
        <b/>
        <sz val="11"/>
        <rFont val="Aptos Narrow"/>
        <family val="2"/>
        <scheme val="minor"/>
      </rPr>
      <t>OSTEN</t>
    </r>
    <r>
      <rPr>
        <sz val="11"/>
        <rFont val="Aptos Narrow"/>
        <family val="2"/>
        <scheme val="minor"/>
      </rPr>
      <t xml:space="preserve">
[22.6° bis 135° ]</t>
    </r>
  </si>
  <si>
    <t>2026-07-14, IBRI
Version 02</t>
  </si>
  <si>
    <r>
      <t>F</t>
    </r>
    <r>
      <rPr>
        <b/>
        <vertAlign val="subscript"/>
        <sz val="11"/>
        <color theme="1"/>
        <rFont val="Aptos Narrow"/>
        <family val="2"/>
        <scheme val="minor"/>
      </rPr>
      <t>f</t>
    </r>
  </si>
  <si>
    <r>
      <t>F</t>
    </r>
    <r>
      <rPr>
        <b/>
        <vertAlign val="subscript"/>
        <sz val="11"/>
        <color theme="1"/>
        <rFont val="Aptos Narrow"/>
        <family val="2"/>
        <scheme val="minor"/>
      </rPr>
      <t>o</t>
    </r>
  </si>
  <si>
    <r>
      <t>F</t>
    </r>
    <r>
      <rPr>
        <b/>
        <vertAlign val="subscript"/>
        <sz val="11"/>
        <color theme="1"/>
        <rFont val="Aptos Narrow"/>
        <family val="2"/>
        <scheme val="minor"/>
      </rPr>
      <t>h</t>
    </r>
  </si>
  <si>
    <t>gewichteter Fh* Ff * Fo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</si>
</sst>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0.0%"/>
    <numFmt numFmtId="165" formatCode="###&quot; m²&quot;"/>
    <numFmt numFmtId="166" formatCode="#0&quot;°&quot;"/>
    <numFmt numFmtId="167" formatCode="#\ &quot;Pkt.&quot;"/>
    <numFmt numFmtId="168" formatCode="#,##0\ &quot;m²&quot;"/>
    <numFmt numFmtId="170" formatCode="#,##0.0\ &quot;m²&quot;"/>
    <numFmt numFmtId="171" formatCode="###.0&quot; m²&quot;"/>
    <numFmt numFmtId="172" formatCode="0.0\ &quot;°&quot;"/>
  </numFmts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vertAlign val="subscript"/>
      <sz val="11"/>
      <color theme="1"/>
      <name val="Aptos Narrow"/>
      <family val="2"/>
      <scheme val="minor"/>
    </font>
    <font>
      <sz val="11"/>
      <color rgb="FFC00000"/>
      <name val="Aptos Narrow"/>
      <family val="2"/>
      <scheme val="minor"/>
    </font>
    <font>
      <b/>
      <sz val="26"/>
      <color theme="1"/>
      <name val="Aptos Narrow"/>
      <family val="2"/>
      <scheme val="minor"/>
    </font>
    <font>
      <b/>
      <vertAlign val="subscript"/>
      <sz val="26"/>
      <color theme="1"/>
      <name val="Aptos Narrow"/>
      <family val="2"/>
      <scheme val="minor"/>
    </font>
    <font>
      <sz val="12"/>
      <color rgb="FF000000"/>
      <name val="Calibri"/>
      <family val="2"/>
    </font>
    <font>
      <b/>
      <sz val="12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11"/>
      <color theme="4"/>
      <name val="Aptos Narrow"/>
      <family val="2"/>
      <scheme val="minor"/>
    </font>
    <font>
      <b/>
      <sz val="11"/>
      <color theme="4"/>
      <name val="Aptos Narrow"/>
      <family val="2"/>
      <scheme val="minor"/>
    </font>
    <font>
      <b/>
      <sz val="11"/>
      <color theme="4"/>
      <name val="Aptos Narrow"/>
      <family val="2"/>
    </font>
    <font>
      <b/>
      <sz val="24"/>
      <color theme="1"/>
      <name val="Aptos Narrow"/>
      <family val="2"/>
      <scheme val="minor"/>
    </font>
    <font>
      <b/>
      <vertAlign val="subscript"/>
      <sz val="24"/>
      <color theme="1"/>
      <name val="Aptos Narrow"/>
      <family val="2"/>
      <scheme val="minor"/>
    </font>
    <font>
      <sz val="11"/>
      <color theme="0" tint="-0.34998626667073579"/>
      <name val="Aptos Narrow"/>
      <family val="2"/>
      <scheme val="minor"/>
    </font>
    <font>
      <b/>
      <sz val="11"/>
      <color theme="0" tint="-0.249977111117893"/>
      <name val="Aptos Narrow"/>
      <family val="2"/>
      <scheme val="minor"/>
    </font>
    <font>
      <sz val="11"/>
      <color theme="0" tint="-0.249977111117893"/>
      <name val="Aptos Narrow"/>
      <family val="2"/>
      <scheme val="minor"/>
    </font>
    <font>
      <b/>
      <sz val="1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BDBD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3" tint="0.74999237037263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6">
    <xf numFmtId="0" fontId="0" fillId="0" borderId="0" xfId="0"/>
    <xf numFmtId="0" fontId="2" fillId="0" borderId="0" xfId="0" applyFont="1"/>
    <xf numFmtId="0" fontId="4" fillId="0" borderId="0" xfId="0" applyFont="1"/>
    <xf numFmtId="9" fontId="4" fillId="0" borderId="0" xfId="1" applyFont="1"/>
    <xf numFmtId="164" fontId="2" fillId="2" borderId="0" xfId="1" applyNumberFormat="1" applyFont="1" applyFill="1"/>
    <xf numFmtId="0" fontId="2" fillId="2" borderId="0" xfId="0" applyFont="1" applyFill="1" applyAlignment="1">
      <alignment horizontal="right"/>
    </xf>
    <xf numFmtId="2" fontId="0" fillId="3" borderId="0" xfId="0" applyNumberFormat="1" applyFill="1"/>
    <xf numFmtId="9" fontId="10" fillId="0" borderId="0" xfId="1" applyFont="1"/>
    <xf numFmtId="0" fontId="11" fillId="0" borderId="0" xfId="0" applyFont="1"/>
    <xf numFmtId="0" fontId="2" fillId="2" borderId="0" xfId="0" applyFont="1" applyFill="1"/>
    <xf numFmtId="0" fontId="9" fillId="0" borderId="0" xfId="0" applyFont="1"/>
    <xf numFmtId="164" fontId="0" fillId="0" borderId="0" xfId="1" applyNumberFormat="1" applyFont="1" applyFill="1"/>
    <xf numFmtId="166" fontId="12" fillId="0" borderId="0" xfId="0" applyNumberFormat="1" applyFont="1" applyAlignment="1">
      <alignment horizontal="right"/>
    </xf>
    <xf numFmtId="165" fontId="11" fillId="0" borderId="0" xfId="0" applyNumberFormat="1" applyFont="1"/>
    <xf numFmtId="0" fontId="13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13" fillId="2" borderId="1" xfId="0" applyFont="1" applyFill="1" applyBorder="1" applyAlignment="1">
      <alignment vertical="center"/>
    </xf>
    <xf numFmtId="0" fontId="0" fillId="0" borderId="1" xfId="0" applyBorder="1"/>
    <xf numFmtId="0" fontId="2" fillId="4" borderId="0" xfId="0" applyFont="1" applyFill="1"/>
    <xf numFmtId="0" fontId="15" fillId="0" borderId="0" xfId="0" applyFont="1"/>
    <xf numFmtId="9" fontId="4" fillId="0" borderId="0" xfId="0" applyNumberFormat="1" applyFont="1"/>
    <xf numFmtId="0" fontId="10" fillId="3" borderId="0" xfId="0" applyFont="1" applyFill="1"/>
    <xf numFmtId="0" fontId="11" fillId="3" borderId="0" xfId="0" applyFont="1" applyFill="1"/>
    <xf numFmtId="0" fontId="16" fillId="0" borderId="0" xfId="0" applyFont="1" applyAlignment="1">
      <alignment horizontal="right"/>
    </xf>
    <xf numFmtId="167" fontId="16" fillId="0" borderId="0" xfId="1" applyNumberFormat="1" applyFont="1" applyFill="1"/>
    <xf numFmtId="0" fontId="17" fillId="0" borderId="0" xfId="0" applyFont="1"/>
    <xf numFmtId="0" fontId="8" fillId="3" borderId="1" xfId="0" applyFont="1" applyFill="1" applyBorder="1"/>
    <xf numFmtId="0" fontId="0" fillId="3" borderId="1" xfId="0" applyFill="1" applyBorder="1"/>
    <xf numFmtId="0" fontId="7" fillId="3" borderId="1" xfId="0" applyFont="1" applyFill="1" applyBorder="1" applyAlignment="1">
      <alignment horizontal="left" vertical="top" wrapText="1"/>
    </xf>
    <xf numFmtId="166" fontId="9" fillId="0" borderId="0" xfId="0" applyNumberFormat="1" applyFont="1" applyAlignment="1">
      <alignment vertical="center"/>
    </xf>
    <xf numFmtId="165" fontId="10" fillId="0" borderId="0" xfId="0" applyNumberFormat="1" applyFont="1" applyAlignment="1">
      <alignment vertical="center"/>
    </xf>
    <xf numFmtId="9" fontId="10" fillId="0" borderId="0" xfId="1" applyFont="1" applyAlignment="1">
      <alignment vertical="center"/>
    </xf>
    <xf numFmtId="9" fontId="10" fillId="0" borderId="0" xfId="1" applyFont="1" applyFill="1" applyAlignment="1">
      <alignment vertical="center"/>
    </xf>
    <xf numFmtId="164" fontId="0" fillId="2" borderId="0" xfId="1" applyNumberFormat="1" applyFont="1" applyFill="1" applyAlignment="1">
      <alignment vertical="center"/>
    </xf>
    <xf numFmtId="0" fontId="0" fillId="0" borderId="0" xfId="0" applyAlignment="1">
      <alignment vertical="center"/>
    </xf>
    <xf numFmtId="166" fontId="9" fillId="0" borderId="1" xfId="0" applyNumberFormat="1" applyFont="1" applyBorder="1" applyAlignment="1">
      <alignment vertical="center"/>
    </xf>
    <xf numFmtId="165" fontId="10" fillId="0" borderId="1" xfId="0" applyNumberFormat="1" applyFont="1" applyBorder="1" applyAlignment="1">
      <alignment vertical="center"/>
    </xf>
    <xf numFmtId="9" fontId="10" fillId="0" borderId="1" xfId="1" applyFont="1" applyBorder="1" applyAlignment="1">
      <alignment vertical="center"/>
    </xf>
    <xf numFmtId="9" fontId="10" fillId="0" borderId="1" xfId="1" applyFont="1" applyFill="1" applyBorder="1" applyAlignment="1">
      <alignment vertical="center"/>
    </xf>
    <xf numFmtId="164" fontId="0" fillId="2" borderId="1" xfId="1" applyNumberFormat="1" applyFont="1" applyFill="1" applyBorder="1" applyAlignment="1">
      <alignment vertical="center"/>
    </xf>
    <xf numFmtId="0" fontId="9" fillId="0" borderId="0" xfId="0" applyFont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5" fillId="0" borderId="0" xfId="0" applyFont="1" applyAlignment="1">
      <alignment horizontal="right"/>
    </xf>
    <xf numFmtId="0" fontId="11" fillId="0" borderId="0" xfId="0" applyFont="1" applyAlignment="1">
      <alignment vertical="center" wrapText="1"/>
    </xf>
    <xf numFmtId="0" fontId="11" fillId="0" borderId="1" xfId="0" applyFont="1" applyBorder="1" applyAlignment="1">
      <alignment vertical="center" wrapText="1"/>
    </xf>
    <xf numFmtId="168" fontId="10" fillId="0" borderId="0" xfId="0" applyNumberFormat="1" applyFont="1" applyAlignment="1">
      <alignment horizontal="left"/>
    </xf>
    <xf numFmtId="170" fontId="4" fillId="0" borderId="0" xfId="0" applyNumberFormat="1" applyFont="1"/>
    <xf numFmtId="171" fontId="4" fillId="0" borderId="0" xfId="0" applyNumberFormat="1" applyFont="1"/>
    <xf numFmtId="166" fontId="4" fillId="0" borderId="0" xfId="0" applyNumberFormat="1" applyFont="1"/>
    <xf numFmtId="2" fontId="4" fillId="0" borderId="0" xfId="0" applyNumberFormat="1" applyFont="1"/>
    <xf numFmtId="166" fontId="12" fillId="0" borderId="0" xfId="0" applyNumberFormat="1" applyFont="1" applyAlignment="1">
      <alignment horizontal="left"/>
    </xf>
    <xf numFmtId="170" fontId="10" fillId="0" borderId="0" xfId="0" applyNumberFormat="1" applyFont="1" applyAlignment="1">
      <alignment horizontal="right"/>
    </xf>
    <xf numFmtId="170" fontId="10" fillId="3" borderId="0" xfId="0" applyNumberFormat="1" applyFont="1" applyFill="1"/>
    <xf numFmtId="0" fontId="5" fillId="0" borderId="1" xfId="0" applyFont="1" applyBorder="1" applyAlignment="1">
      <alignment horizontal="left"/>
    </xf>
    <xf numFmtId="172" fontId="4" fillId="0" borderId="0" xfId="0" applyNumberFormat="1" applyFont="1"/>
  </cellXfs>
  <cellStyles count="2">
    <cellStyle name="Prozent" xfId="1" builtinId="5"/>
    <cellStyle name="Standard" xfId="0" builtinId="0"/>
  </cellStyles>
  <dxfs count="2">
    <dxf>
      <fill>
        <patternFill>
          <bgColor theme="9" tint="0.59996337778862885"/>
        </patternFill>
      </fill>
    </dxf>
    <dxf>
      <fill>
        <patternFill>
          <bgColor rgb="FFC00000"/>
        </patternFill>
      </fill>
    </dxf>
  </dxfs>
  <tableStyles count="0" defaultTableStyle="TableStyleMedium2" defaultPivotStyle="PivotStyleLight16"/>
  <colors>
    <mruColors>
      <color rgb="FF8FD0ED"/>
      <color rgb="FF156082"/>
      <color rgb="FFA6CAEC"/>
      <color rgb="FFFFBDBD"/>
      <color rgb="FFFFAFA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666750</xdr:colOff>
      <xdr:row>2</xdr:row>
      <xdr:rowOff>38100</xdr:rowOff>
    </xdr:from>
    <xdr:to>
      <xdr:col>7</xdr:col>
      <xdr:colOff>295275</xdr:colOff>
      <xdr:row>12</xdr:row>
      <xdr:rowOff>47625</xdr:rowOff>
    </xdr:to>
    <xdr:grpSp>
      <xdr:nvGrpSpPr>
        <xdr:cNvPr id="6" name="Gruppieren 5">
          <a:extLst>
            <a:ext uri="{FF2B5EF4-FFF2-40B4-BE49-F238E27FC236}">
              <a16:creationId xmlns:a16="http://schemas.microsoft.com/office/drawing/2014/main" id="{BF52F453-D07C-0ADB-FABC-844C46236ACC}"/>
            </a:ext>
          </a:extLst>
        </xdr:cNvPr>
        <xdr:cNvGrpSpPr/>
      </xdr:nvGrpSpPr>
      <xdr:grpSpPr>
        <a:xfrm>
          <a:off x="7400925" y="628650"/>
          <a:ext cx="1914525" cy="1914525"/>
          <a:chOff x="7896225" y="923925"/>
          <a:chExt cx="1914525" cy="1914525"/>
        </a:xfrm>
      </xdr:grpSpPr>
      <xdr:sp macro="" textlink="">
        <xdr:nvSpPr>
          <xdr:cNvPr id="2" name="Ellipse 1">
            <a:extLst>
              <a:ext uri="{FF2B5EF4-FFF2-40B4-BE49-F238E27FC236}">
                <a16:creationId xmlns:a16="http://schemas.microsoft.com/office/drawing/2014/main" id="{91A06E29-0D21-7E01-C6CE-67A903DDC68F}"/>
              </a:ext>
            </a:extLst>
          </xdr:cNvPr>
          <xdr:cNvSpPr/>
        </xdr:nvSpPr>
        <xdr:spPr>
          <a:xfrm>
            <a:off x="7896225" y="923925"/>
            <a:ext cx="1914525" cy="1914525"/>
          </a:xfrm>
          <a:prstGeom prst="ellipse">
            <a:avLst/>
          </a:prstGeom>
          <a:noFill/>
          <a:ln w="76200">
            <a:solidFill>
              <a:schemeClr val="accent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de-AT" sz="1100"/>
          </a:p>
        </xdr:txBody>
      </xdr:sp>
      <xdr:cxnSp macro="">
        <xdr:nvCxnSpPr>
          <xdr:cNvPr id="4" name="Gerader Verbinder 3">
            <a:extLst>
              <a:ext uri="{FF2B5EF4-FFF2-40B4-BE49-F238E27FC236}">
                <a16:creationId xmlns:a16="http://schemas.microsoft.com/office/drawing/2014/main" id="{E4B11B19-AA85-AE40-340B-ADAA3E5F030A}"/>
              </a:ext>
            </a:extLst>
          </xdr:cNvPr>
          <xdr:cNvCxnSpPr>
            <a:stCxn id="2" idx="0"/>
          </xdr:cNvCxnSpPr>
        </xdr:nvCxnSpPr>
        <xdr:spPr>
          <a:xfrm>
            <a:off x="8853488" y="923925"/>
            <a:ext cx="14287" cy="1000125"/>
          </a:xfrm>
          <a:prstGeom prst="line">
            <a:avLst/>
          </a:prstGeom>
          <a:ln w="76200"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" name="Bogen 4">
            <a:extLst>
              <a:ext uri="{FF2B5EF4-FFF2-40B4-BE49-F238E27FC236}">
                <a16:creationId xmlns:a16="http://schemas.microsoft.com/office/drawing/2014/main" id="{48070C09-CFCE-B8C2-8442-127592FA9448}"/>
              </a:ext>
            </a:extLst>
          </xdr:cNvPr>
          <xdr:cNvSpPr/>
        </xdr:nvSpPr>
        <xdr:spPr>
          <a:xfrm rot="7760813">
            <a:off x="8420101" y="1514476"/>
            <a:ext cx="866775" cy="923925"/>
          </a:xfrm>
          <a:prstGeom prst="arc">
            <a:avLst>
              <a:gd name="adj1" fmla="val 9126961"/>
              <a:gd name="adj2" fmla="val 2436116"/>
            </a:avLst>
          </a:prstGeom>
          <a:ln w="57150">
            <a:headEnd type="none" w="med" len="med"/>
            <a:tailEnd type="triangle" w="med" len="med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pPr algn="l"/>
            <a:endParaRPr lang="de-AT" sz="1100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466A2D-4138-48C9-A7F9-0F1C79CFCFC0}">
  <dimension ref="B2:K14"/>
  <sheetViews>
    <sheetView tabSelected="1" zoomScaleNormal="100" zoomScalePageLayoutView="70" workbookViewId="0">
      <selection activeCell="G18" sqref="G18"/>
    </sheetView>
  </sheetViews>
  <sheetFormatPr baseColWidth="10" defaultRowHeight="15" x14ac:dyDescent="0.25"/>
  <cols>
    <col min="1" max="1" width="3.42578125" customWidth="1"/>
    <col min="2" max="2" width="17.28515625" customWidth="1"/>
    <col min="3" max="3" width="12.140625" customWidth="1"/>
    <col min="4" max="4" width="15.140625" customWidth="1"/>
    <col min="5" max="6" width="20.7109375" customWidth="1"/>
    <col min="7" max="7" width="32" bestFit="1" customWidth="1"/>
    <col min="8" max="8" width="26.7109375" customWidth="1"/>
    <col min="9" max="9" width="19.5703125" customWidth="1"/>
    <col min="10" max="10" width="25.5703125" customWidth="1"/>
  </cols>
  <sheetData>
    <row r="2" spans="2:11" ht="51" customHeight="1" x14ac:dyDescent="0.7">
      <c r="B2" s="54" t="s">
        <v>29</v>
      </c>
      <c r="C2" s="54"/>
      <c r="D2" s="54"/>
      <c r="E2" s="54"/>
      <c r="F2" s="54"/>
      <c r="G2" s="54"/>
      <c r="H2" s="18"/>
      <c r="I2" s="18"/>
      <c r="J2" s="16" t="s">
        <v>45</v>
      </c>
    </row>
    <row r="4" spans="2:11" ht="15.75" x14ac:dyDescent="0.25">
      <c r="B4" s="27" t="s">
        <v>37</v>
      </c>
      <c r="C4" s="28"/>
      <c r="D4" s="29"/>
      <c r="E4" s="29"/>
      <c r="F4" s="29"/>
      <c r="G4" s="29"/>
      <c r="H4" s="29"/>
      <c r="I4" s="29"/>
      <c r="J4" s="29"/>
    </row>
    <row r="6" spans="2:11" ht="48" x14ac:dyDescent="0.35">
      <c r="B6" s="15" t="s">
        <v>0</v>
      </c>
      <c r="C6" s="16" t="s">
        <v>34</v>
      </c>
      <c r="D6" s="16" t="s">
        <v>35</v>
      </c>
      <c r="E6" s="16" t="s">
        <v>14</v>
      </c>
      <c r="F6" s="16" t="s">
        <v>15</v>
      </c>
      <c r="G6" s="16" t="s">
        <v>13</v>
      </c>
      <c r="H6" s="16" t="s">
        <v>42</v>
      </c>
      <c r="I6" s="17" t="s">
        <v>16</v>
      </c>
      <c r="J6" s="15" t="s">
        <v>2</v>
      </c>
    </row>
    <row r="7" spans="2:11" s="35" customFormat="1" ht="30" customHeight="1" x14ac:dyDescent="0.25">
      <c r="B7" s="41" t="s">
        <v>43</v>
      </c>
      <c r="C7" s="30">
        <v>0</v>
      </c>
      <c r="D7" s="31">
        <f>SUMIFS('Eingabe Fassadenflächen'!$B$4:$B$999,'Eingabe Fassadenflächen'!$D$4:$D$999,"Norden")</f>
        <v>0</v>
      </c>
      <c r="E7" s="31">
        <f>SUMIFS('Eingabe Fensterflächen'!$K$4:$K$1000,'Eingabe Fensterflächen'!$L$4:$L$1000,"Norden")</f>
        <v>0</v>
      </c>
      <c r="F7" s="32">
        <f>IF(D7=0,,E7/D7)</f>
        <v>0</v>
      </c>
      <c r="G7" s="33">
        <f>IF(F7=0,0,SUMIFS('Eingabe Fensterflächen'!$N$4:$N$1000,'Eingabe Fensterflächen'!$L$4:$L$1000,"Norden"))</f>
        <v>0</v>
      </c>
      <c r="H7" s="33" t="str">
        <f>IF(F7=0,"",SUMIFS('Eingabe Fensterflächen'!$O$4:$O$1000,'Eingabe Fensterflächen'!$L$4:$L$1000,"Norden"))</f>
        <v/>
      </c>
      <c r="I7" s="34">
        <f>IF(F7=0,0,G7*F7*H7)</f>
        <v>0</v>
      </c>
      <c r="J7" s="44" t="str">
        <f>IF(ISBLANK(I7),"",IF(AND(AND(C7&gt;25,C7&lt;335),I7&lt;0.1),"eingehalten",IF(OR(C7&lt;25,C7&gt;335),"keine Anforderung (Norden)","zu hoch")))</f>
        <v>keine Anforderung (Norden)</v>
      </c>
      <c r="K7" s="35" t="s">
        <v>17</v>
      </c>
    </row>
    <row r="8" spans="2:11" s="35" customFormat="1" ht="30" customHeight="1" x14ac:dyDescent="0.25">
      <c r="B8" s="41" t="s">
        <v>44</v>
      </c>
      <c r="C8" s="30">
        <v>90</v>
      </c>
      <c r="D8" s="31">
        <f>SUMIFS('Eingabe Fassadenflächen'!$B$4:$B$999,'Eingabe Fassadenflächen'!$D$4:$D$999,"Osten")</f>
        <v>0</v>
      </c>
      <c r="E8" s="31">
        <f>SUMIFS('Eingabe Fensterflächen'!$K$4:$K$1000,'Eingabe Fensterflächen'!$L$4:$L$1000,"Osten")</f>
        <v>0</v>
      </c>
      <c r="F8" s="32">
        <f t="shared" ref="F8:F10" si="0">IF(D8=0,,E8/D8)</f>
        <v>0</v>
      </c>
      <c r="G8" s="33">
        <f>IF(F8=0,0,SUMIFS('Eingabe Fensterflächen'!$N$4:$N$1000,'Eingabe Fensterflächen'!$L$4:$L$1000,"Osten"))</f>
        <v>0</v>
      </c>
      <c r="H8" s="33" t="str">
        <f>IF(F8=0,"",SUMIFS('Eingabe Fensterflächen'!$O$4:$O$1000,'Eingabe Fensterflächen'!$L$4:$L$1000,"Osten"))</f>
        <v/>
      </c>
      <c r="I8" s="34" t="e">
        <f t="shared" ref="I8:I10" si="1">G8*F8*H8</f>
        <v>#VALUE!</v>
      </c>
      <c r="J8" s="44" t="e">
        <f>IF(ISBLANK(I8),"",IF(AND(AND(C8&gt;25,C8&lt;335),I8&lt;0.1),"eingehalten",IF(OR(C8&lt;25,C8&gt;335),"keine Anforderung (Norden)","zu hoch")))</f>
        <v>#VALUE!</v>
      </c>
      <c r="K8" s="35" t="s">
        <v>20</v>
      </c>
    </row>
    <row r="9" spans="2:11" s="35" customFormat="1" ht="30" customHeight="1" x14ac:dyDescent="0.25">
      <c r="B9" s="41" t="s">
        <v>38</v>
      </c>
      <c r="C9" s="30">
        <v>180</v>
      </c>
      <c r="D9" s="31">
        <f>SUMIFS('Eingabe Fassadenflächen'!$B$4:$B$999,'Eingabe Fassadenflächen'!$D$4:$D$999,"Süden")</f>
        <v>0</v>
      </c>
      <c r="E9" s="31">
        <f>SUMIFS('Eingabe Fensterflächen'!$K4:$K$1000,'Eingabe Fensterflächen'!$L$4:$L$1000,"Süden")</f>
        <v>0</v>
      </c>
      <c r="F9" s="32">
        <f t="shared" si="0"/>
        <v>0</v>
      </c>
      <c r="G9" s="33">
        <f>IF(F9=0,0,SUMIFS('Eingabe Fensterflächen'!$N$4:$N$1000,'Eingabe Fensterflächen'!$L$4:$L$1000,"Süden"))</f>
        <v>0</v>
      </c>
      <c r="H9" s="33" t="str">
        <f>IF(F9=0,"",SUMIFS('Eingabe Fensterflächen'!$O$4:$O$1000,'Eingabe Fensterflächen'!$L$4:$L$1000,"Süden"))</f>
        <v/>
      </c>
      <c r="I9" s="34" t="e">
        <f t="shared" si="1"/>
        <v>#VALUE!</v>
      </c>
      <c r="J9" s="44" t="e">
        <f>IF(ISBLANK(I9),"",IF(AND(AND(C9&gt;25,C9&lt;335),I9&lt;0.1),"eingehalten",IF(OR(C9&lt;25,C9&gt;335),"keine Anforderung (Norden)","zu hoch")))</f>
        <v>#VALUE!</v>
      </c>
      <c r="K9" s="35" t="s">
        <v>18</v>
      </c>
    </row>
    <row r="10" spans="2:11" s="35" customFormat="1" ht="30" customHeight="1" x14ac:dyDescent="0.25">
      <c r="B10" s="42" t="s">
        <v>39</v>
      </c>
      <c r="C10" s="36">
        <v>270</v>
      </c>
      <c r="D10" s="37">
        <f>SUMIFS('Eingabe Fassadenflächen'!$B$4:$B$999,'Eingabe Fassadenflächen'!$D$4:$D$999,"Westen")</f>
        <v>0</v>
      </c>
      <c r="E10" s="37">
        <f>SUMIFS('Eingabe Fensterflächen'!$K$4:$K$1000,'Eingabe Fensterflächen'!$L$4:$L$1000,"Westen")</f>
        <v>0</v>
      </c>
      <c r="F10" s="38">
        <f t="shared" si="0"/>
        <v>0</v>
      </c>
      <c r="G10" s="39">
        <f>IF(F10=0,0,SUMIFS('Eingabe Fensterflächen'!$N$4:$N$1000,'Eingabe Fensterflächen'!$L$4:$L$1000,"Westen"))</f>
        <v>0</v>
      </c>
      <c r="H10" s="39" t="str">
        <f>IF(F10=0,"",SUMIFS('Eingabe Fensterflächen'!$O$4:$O$1000,'Eingabe Fensterflächen'!$L$4:$L$1000,"Westen"))</f>
        <v/>
      </c>
      <c r="I10" s="40" t="e">
        <f t="shared" si="1"/>
        <v>#VALUE!</v>
      </c>
      <c r="J10" s="45" t="e">
        <f>IF(ISBLANK(I10),"",IF(AND(AND(C10&gt;25,C10&lt;335),I10&lt;0.1),"eingehalten",IF(OR(C10&lt;25,C10&gt;335),"keine Anforderung (Norden)","zu hoch")))</f>
        <v>#VALUE!</v>
      </c>
      <c r="K10" s="35" t="s">
        <v>19</v>
      </c>
    </row>
    <row r="11" spans="2:11" x14ac:dyDescent="0.25">
      <c r="B11" s="2"/>
      <c r="C11" s="12" t="s">
        <v>10</v>
      </c>
      <c r="D11" s="13">
        <f>SUM(D7:D10)</f>
        <v>0</v>
      </c>
      <c r="E11" s="13">
        <f>SUM(E7:E10)</f>
        <v>0</v>
      </c>
      <c r="F11" s="7"/>
      <c r="G11" s="3"/>
      <c r="H11" s="3"/>
      <c r="I11" s="11"/>
      <c r="J11" s="8"/>
    </row>
    <row r="12" spans="2:11" ht="18" x14ac:dyDescent="0.35">
      <c r="B12" s="5" t="s">
        <v>1</v>
      </c>
      <c r="C12" s="4" t="e">
        <f>(SUMPRODUCT(D8:D10,I8:I10)/SUM(D8:D10))</f>
        <v>#VALUE!</v>
      </c>
    </row>
    <row r="13" spans="2:11" x14ac:dyDescent="0.25">
      <c r="B13" s="24"/>
      <c r="C13" s="25"/>
    </row>
    <row r="14" spans="2:11" x14ac:dyDescent="0.25">
      <c r="B14" s="26"/>
      <c r="C14" s="26"/>
    </row>
  </sheetData>
  <sheetProtection algorithmName="SHA-512" hashValue="ezI4sFOf7vTKtXCh2YD3fTkeOL8x+1BP3T5eziMaIf/fRHc5cCfSv3XIYNo6wgE0DNOARdcDj5xxDOk+E3T/3A==" saltValue="/nc7HRtyTImFXivRwZTeWQ==" spinCount="100000" sheet="1" objects="1" scenarios="1"/>
  <mergeCells count="1">
    <mergeCell ref="B2:G2"/>
  </mergeCells>
  <conditionalFormatting sqref="J7:J11">
    <cfRule type="containsText" dxfId="1" priority="1" operator="containsText" text="zu hoch">
      <formula>NOT(ISERROR(SEARCH("zu hoch",J7)))</formula>
    </cfRule>
    <cfRule type="containsText" dxfId="0" priority="2" operator="containsText" text="eingehalten">
      <formula>NOT(ISERROR(SEARCH("eingehalten",J7)))</formula>
    </cfRule>
  </conditionalFormatting>
  <pageMargins left="0.25" right="0.25" top="0.75" bottom="0.75" header="0.3" footer="0.3"/>
  <pageSetup scale="65" fitToWidth="0" fitToHeight="0" orientation="landscape" r:id="rId1"/>
  <headerFooter>
    <oddHeader>&amp;C&amp;G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3C2FA3-1C59-43E9-86A0-C5A65B5751C3}">
  <sheetPr>
    <tabColor theme="0" tint="-0.499984740745262"/>
  </sheetPr>
  <dimension ref="A1:E999"/>
  <sheetViews>
    <sheetView workbookViewId="0">
      <selection activeCell="G32" sqref="G32"/>
    </sheetView>
  </sheetViews>
  <sheetFormatPr baseColWidth="10" defaultRowHeight="15" x14ac:dyDescent="0.25"/>
  <cols>
    <col min="1" max="1" width="28.140625" customWidth="1"/>
    <col min="2" max="2" width="31.28515625" bestFit="1" customWidth="1"/>
    <col min="3" max="3" width="22.7109375" customWidth="1"/>
    <col min="4" max="4" width="18.85546875" customWidth="1"/>
  </cols>
  <sheetData>
    <row r="1" spans="1:5" ht="31.5" x14ac:dyDescent="0.5">
      <c r="A1" s="14" t="s">
        <v>11</v>
      </c>
    </row>
    <row r="2" spans="1:5" x14ac:dyDescent="0.25">
      <c r="A2" s="12" t="s">
        <v>10</v>
      </c>
      <c r="B2" s="46">
        <f>SUM(B4:B999)</f>
        <v>0</v>
      </c>
      <c r="C2" s="43"/>
      <c r="D2" s="8" t="s">
        <v>22</v>
      </c>
    </row>
    <row r="3" spans="1:5" x14ac:dyDescent="0.25">
      <c r="A3" s="9" t="s">
        <v>6</v>
      </c>
      <c r="B3" s="9" t="s">
        <v>9</v>
      </c>
      <c r="C3" s="9" t="s">
        <v>4</v>
      </c>
      <c r="D3" s="19" t="s">
        <v>24</v>
      </c>
    </row>
    <row r="4" spans="1:5" x14ac:dyDescent="0.25">
      <c r="A4" s="2" t="s">
        <v>31</v>
      </c>
      <c r="B4" s="47">
        <v>0</v>
      </c>
      <c r="C4" s="55">
        <v>0</v>
      </c>
      <c r="D4" s="22" t="str" cm="1">
        <f t="array" ref="D4">_xlfn.IFS(C4="","",OR(C4&lt;=22.5,C4&gt;=337.5),"Norden",AND(C4&gt;22.5,C4&lt;135),"Osten",AND(C4&gt;=135,C4&lt;225),"Süden",AND(C4&gt;=225,C4&lt;337.5),"Westen")</f>
        <v>Norden</v>
      </c>
    </row>
    <row r="5" spans="1:5" x14ac:dyDescent="0.25">
      <c r="A5" s="2" t="s">
        <v>32</v>
      </c>
      <c r="B5" s="47">
        <v>0</v>
      </c>
      <c r="C5" s="55">
        <v>180</v>
      </c>
      <c r="D5" s="22" t="str" cm="1">
        <f t="array" ref="D5">_xlfn.IFS(C5="","",OR(C5&lt;=22.5,C5&gt;=337.5),"Norden",AND(C5&gt;22.5,C5&lt;135),"Osten",AND(C5&gt;=135,C5&lt;225),"Süden",AND(C5&gt;=225,C5&lt;337.5),"Westen")</f>
        <v>Süden</v>
      </c>
    </row>
    <row r="6" spans="1:5" x14ac:dyDescent="0.25">
      <c r="A6" s="2" t="s">
        <v>40</v>
      </c>
      <c r="B6" s="47"/>
      <c r="C6" s="55"/>
      <c r="D6" s="22" t="str" cm="1">
        <f t="array" ref="D6">_xlfn.IFS(C6="","",OR(C6&lt;=22.5,C6&gt;=337.5),"Norden",AND(C6&gt;22.5,C6&lt;135),"Osten",AND(C6&gt;=135,C6&lt;225),"Süden",AND(C6&gt;=225,C6&lt;337.5),"Westen")</f>
        <v/>
      </c>
    </row>
    <row r="7" spans="1:5" x14ac:dyDescent="0.25">
      <c r="A7" s="2" t="s">
        <v>3</v>
      </c>
      <c r="B7" s="47"/>
      <c r="C7" s="55"/>
      <c r="D7" s="22" t="str" cm="1">
        <f t="array" ref="D7">_xlfn.IFS(C7="","",OR(C7&lt;=22.5,C7&gt;=337.5),"Norden",AND(C7&gt;22.5,C7&lt;135),"Osten",AND(C7&gt;=135,C7&lt;225),"Süden",AND(C7&gt;=225,C7&lt;337.5),"Westen")</f>
        <v/>
      </c>
    </row>
    <row r="8" spans="1:5" x14ac:dyDescent="0.25">
      <c r="A8" s="2"/>
      <c r="B8" s="47"/>
      <c r="C8" s="55"/>
      <c r="D8" s="22" t="str" cm="1">
        <f t="array" ref="D8">_xlfn.IFS(C8="","",OR(C8&lt;=22.5,C8&gt;=337.5),"Norden",AND(C8&gt;22.5,C8&lt;135),"Osten",AND(C8&gt;=135,C8&lt;225),"Süden",AND(C8&gt;=225,C8&lt;337.5),"Westen")</f>
        <v/>
      </c>
    </row>
    <row r="9" spans="1:5" x14ac:dyDescent="0.25">
      <c r="A9" s="2"/>
      <c r="B9" s="47"/>
      <c r="C9" s="55"/>
      <c r="D9" s="22" t="str" cm="1">
        <f t="array" ref="D9">_xlfn.IFS(C9="","",OR(C9&lt;=22.5,C9&gt;=337.5),"Norden",AND(C9&gt;22.5,C9&lt;135),"Osten",AND(C9&gt;=135,C9&lt;225),"Süden",AND(C9&gt;=225,C9&lt;337.5),"Westen")</f>
        <v/>
      </c>
    </row>
    <row r="10" spans="1:5" x14ac:dyDescent="0.25">
      <c r="A10" s="2"/>
      <c r="B10" s="47"/>
      <c r="C10" s="55"/>
      <c r="D10" s="22" t="str" cm="1">
        <f t="array" ref="D10">_xlfn.IFS(C10="","",OR(C10&lt;=22.5,C10&gt;=337.5),"Norden",AND(C10&gt;22.5,C10&lt;135),"Osten",AND(C10&gt;=135,C10&lt;225),"Süden",AND(C10&gt;=225,C10&lt;337.5),"Westen")</f>
        <v/>
      </c>
    </row>
    <row r="11" spans="1:5" x14ac:dyDescent="0.25">
      <c r="A11" s="2"/>
      <c r="B11" s="47"/>
      <c r="C11" s="55"/>
      <c r="D11" s="22" t="str" cm="1">
        <f t="array" ref="D11">_xlfn.IFS(C11="","",OR(C11&lt;=22.5,C11&gt;=337.5),"Norden",AND(C11&gt;22.5,C11&lt;135),"Osten",AND(C11&gt;=135,C11&lt;225),"Süden",AND(C11&gt;=225,C11&lt;337.5),"Westen")</f>
        <v/>
      </c>
    </row>
    <row r="12" spans="1:5" x14ac:dyDescent="0.25">
      <c r="A12" s="2"/>
      <c r="B12" s="47"/>
      <c r="C12" s="55"/>
      <c r="D12" s="22" t="str" cm="1">
        <f t="array" ref="D12">_xlfn.IFS(C12="","",OR(C12&lt;=22.5,C12&gt;=337.5),"Norden",AND(C12&gt;22.5,C12&lt;135),"Osten",AND(C12&gt;=135,C12&lt;225),"Süden",AND(C12&gt;=225,C12&lt;337.5),"Westen")</f>
        <v/>
      </c>
    </row>
    <row r="13" spans="1:5" x14ac:dyDescent="0.25">
      <c r="A13" s="2"/>
      <c r="B13" s="47"/>
      <c r="C13" s="55"/>
      <c r="D13" s="22" t="str" cm="1">
        <f t="array" ref="D13">_xlfn.IFS(C13="","",OR(C13&lt;=22.5,C13&gt;=337.5),"Norden",AND(C13&gt;22.5,C13&lt;135),"Osten",AND(C13&gt;=135,C13&lt;225),"Süden",AND(C13&gt;=225,C13&lt;337.5),"Westen")</f>
        <v/>
      </c>
    </row>
    <row r="14" spans="1:5" x14ac:dyDescent="0.25">
      <c r="A14" s="2"/>
      <c r="B14" s="47"/>
      <c r="C14" s="55"/>
      <c r="D14" s="22" t="str" cm="1">
        <f t="array" ref="D14">_xlfn.IFS(C14="","",OR(C14&lt;=22.5,C14&gt;=337.5),"Norden",AND(C14&gt;22.5,C14&lt;135),"Osten",AND(C14&gt;=135,C14&lt;225),"Süden",AND(C14&gt;=225,C14&lt;337.5),"Westen")</f>
        <v/>
      </c>
    </row>
    <row r="15" spans="1:5" x14ac:dyDescent="0.25">
      <c r="A15" s="2"/>
      <c r="B15" s="47"/>
      <c r="C15" s="55"/>
      <c r="D15" s="22" t="str" cm="1">
        <f t="array" ref="D15">_xlfn.IFS(C15="","",OR(C15&lt;=22.5,C15&gt;=337.5),"Norden",AND(C15&gt;22.5,C15&lt;135),"Osten",AND(C15&gt;=135,C15&lt;225),"Süden",AND(C15&gt;=225,C15&lt;337.5),"Westen")</f>
        <v/>
      </c>
    </row>
    <row r="16" spans="1:5" x14ac:dyDescent="0.25">
      <c r="A16" s="2"/>
      <c r="B16" s="47"/>
      <c r="C16" s="55"/>
      <c r="D16" s="22" t="str" cm="1">
        <f t="array" ref="D16">_xlfn.IFS(C16="","",OR(C16&lt;=22.5,C16&gt;=337.5),"Norden",AND(C16&gt;22.5,C16&lt;135),"Osten",AND(C16&gt;=135,C16&lt;225),"Süden",AND(C16&gt;=225,C16&lt;337.5),"Westen")</f>
        <v/>
      </c>
      <c r="E16" s="10"/>
    </row>
    <row r="17" spans="1:5" x14ac:dyDescent="0.25">
      <c r="A17" s="2"/>
      <c r="B17" s="47"/>
      <c r="C17" s="55"/>
      <c r="D17" s="22" t="str" cm="1">
        <f t="array" ref="D17">_xlfn.IFS(C17="","",OR(C17&lt;=22.5,C17&gt;=337.5),"Norden",AND(C17&gt;22.5,C17&lt;135),"Osten",AND(C17&gt;=135,C17&lt;225),"Süden",AND(C17&gt;=225,C17&lt;337.5),"Westen")</f>
        <v/>
      </c>
      <c r="E17" s="10"/>
    </row>
    <row r="18" spans="1:5" x14ac:dyDescent="0.25">
      <c r="A18" s="2"/>
      <c r="B18" s="47"/>
      <c r="C18" s="55"/>
      <c r="D18" s="22" t="str" cm="1">
        <f t="array" ref="D18">_xlfn.IFS(C18="","",OR(C18&lt;=22.5,C18&gt;=337.5),"Norden",AND(C18&gt;22.5,C18&lt;135),"Osten",AND(C18&gt;=135,C18&lt;225),"Süden",AND(C18&gt;=225,C18&lt;337.5),"Westen")</f>
        <v/>
      </c>
      <c r="E18" s="10"/>
    </row>
    <row r="19" spans="1:5" x14ac:dyDescent="0.25">
      <c r="A19" s="2"/>
      <c r="B19" s="47"/>
      <c r="C19" s="55"/>
      <c r="D19" s="22" t="str" cm="1">
        <f t="array" ref="D19">_xlfn.IFS(C19="","",OR(C19&lt;=22.5,C19&gt;=337.5),"Norden",AND(C19&gt;22.5,C19&lt;135),"Osten",AND(C19&gt;=135,C19&lt;225),"Süden",AND(C19&gt;=225,C19&lt;337.5),"Westen")</f>
        <v/>
      </c>
      <c r="E19" s="10"/>
    </row>
    <row r="20" spans="1:5" x14ac:dyDescent="0.25">
      <c r="A20" s="2"/>
      <c r="B20" s="47"/>
      <c r="C20" s="55"/>
      <c r="D20" s="22" t="str" cm="1">
        <f t="array" ref="D20">_xlfn.IFS(C20="","",OR(C20&lt;=22.5,C20&gt;=337.5),"Norden",AND(C20&gt;22.5,C20&lt;135),"Osten",AND(C20&gt;=135,C20&lt;225),"Süden",AND(C20&gt;=225,C20&lt;337.5),"Westen")</f>
        <v/>
      </c>
    </row>
    <row r="21" spans="1:5" x14ac:dyDescent="0.25">
      <c r="A21" s="2"/>
      <c r="B21" s="47"/>
      <c r="C21" s="55"/>
      <c r="D21" s="22" t="str" cm="1">
        <f t="array" ref="D21">_xlfn.IFS(C21="","",OR(C21&lt;=22.5,C21&gt;=337.5),"Norden",AND(C21&gt;22.5,C21&lt;135),"Osten",AND(C21&gt;=135,C21&lt;225),"Süden",AND(C21&gt;=225,C21&lt;337.5),"Westen")</f>
        <v/>
      </c>
    </row>
    <row r="22" spans="1:5" x14ac:dyDescent="0.25">
      <c r="A22" s="2"/>
      <c r="B22" s="47"/>
      <c r="C22" s="55"/>
      <c r="D22" s="22" t="str" cm="1">
        <f t="array" ref="D22">_xlfn.IFS(C22="","",OR(C22&lt;=22.5,C22&gt;=337.5),"Norden",AND(C22&gt;22.5,C22&lt;135),"Osten",AND(C22&gt;=135,C22&lt;225),"Süden",AND(C22&gt;=225,C22&lt;337.5),"Westen")</f>
        <v/>
      </c>
    </row>
    <row r="23" spans="1:5" x14ac:dyDescent="0.25">
      <c r="A23" s="2"/>
      <c r="B23" s="47"/>
      <c r="C23" s="55"/>
      <c r="D23" s="22" t="str" cm="1">
        <f t="array" ref="D23">_xlfn.IFS(C23="","",OR(C23&lt;=22.5,C23&gt;=337.5),"Norden",AND(C23&gt;22.5,C23&lt;135),"Osten",AND(C23&gt;=135,C23&lt;225),"Süden",AND(C23&gt;=225,C23&lt;337.5),"Westen")</f>
        <v/>
      </c>
    </row>
    <row r="24" spans="1:5" x14ac:dyDescent="0.25">
      <c r="A24" s="2"/>
      <c r="B24" s="47"/>
      <c r="C24" s="55"/>
      <c r="D24" s="22" t="str" cm="1">
        <f t="array" ref="D24">_xlfn.IFS(C24="","",OR(C24&lt;=22.5,C24&gt;=337.5),"Norden",AND(C24&gt;22.5,C24&lt;135),"Osten",AND(C24&gt;=135,C24&lt;225),"Süden",AND(C24&gt;=225,C24&lt;337.5),"Westen")</f>
        <v/>
      </c>
    </row>
    <row r="25" spans="1:5" x14ac:dyDescent="0.25">
      <c r="A25" s="2"/>
      <c r="B25" s="47"/>
      <c r="C25" s="55"/>
      <c r="D25" s="22" t="str" cm="1">
        <f t="array" ref="D25">_xlfn.IFS(C25="","",OR(C25&lt;=22.5,C25&gt;=337.5),"Norden",AND(C25&gt;22.5,C25&lt;135),"Osten",AND(C25&gt;=135,C25&lt;225),"Süden",AND(C25&gt;=225,C25&lt;337.5),"Westen")</f>
        <v/>
      </c>
    </row>
    <row r="26" spans="1:5" x14ac:dyDescent="0.25">
      <c r="A26" s="2"/>
      <c r="B26" s="47"/>
      <c r="C26" s="55"/>
      <c r="D26" s="22" t="str" cm="1">
        <f t="array" ref="D26">_xlfn.IFS(C26="","",OR(C26&lt;=22.5,C26&gt;=337.5),"Norden",AND(C26&gt;22.5,C26&lt;135),"Osten",AND(C26&gt;=135,C26&lt;225),"Süden",AND(C26&gt;=225,C26&lt;337.5),"Westen")</f>
        <v/>
      </c>
    </row>
    <row r="27" spans="1:5" x14ac:dyDescent="0.25">
      <c r="A27" s="2"/>
      <c r="B27" s="47"/>
      <c r="C27" s="55"/>
      <c r="D27" s="22" t="str" cm="1">
        <f t="array" ref="D27">_xlfn.IFS(C27="","",OR(C27&lt;=22.5,C27&gt;=337.5),"Norden",AND(C27&gt;22.5,C27&lt;135),"Osten",AND(C27&gt;=135,C27&lt;225),"Süden",AND(C27&gt;=225,C27&lt;337.5),"Westen")</f>
        <v/>
      </c>
    </row>
    <row r="28" spans="1:5" x14ac:dyDescent="0.25">
      <c r="A28" s="2"/>
      <c r="B28" s="47"/>
      <c r="C28" s="55"/>
      <c r="D28" s="22" t="str" cm="1">
        <f t="array" ref="D28">_xlfn.IFS(C28="","",OR(C28&lt;=22.5,C28&gt;=337.5),"Norden",AND(C28&gt;22.5,C28&lt;135),"Osten",AND(C28&gt;=135,C28&lt;225),"Süden",AND(C28&gt;=225,C28&lt;337.5),"Westen")</f>
        <v/>
      </c>
    </row>
    <row r="29" spans="1:5" x14ac:dyDescent="0.25">
      <c r="A29" s="2"/>
      <c r="B29" s="47"/>
      <c r="C29" s="55"/>
      <c r="D29" s="22" t="str" cm="1">
        <f t="array" ref="D29">_xlfn.IFS(C29="","",OR(C29&lt;=22.5,C29&gt;=337.5),"Norden",AND(C29&gt;22.5,C29&lt;135),"Osten",AND(C29&gt;=135,C29&lt;225),"Süden",AND(C29&gt;=225,C29&lt;337.5),"Westen")</f>
        <v/>
      </c>
    </row>
    <row r="30" spans="1:5" x14ac:dyDescent="0.25">
      <c r="A30" s="2"/>
      <c r="B30" s="47"/>
      <c r="C30" s="55"/>
      <c r="D30" s="22" t="str" cm="1">
        <f t="array" ref="D30">_xlfn.IFS(C30="","",OR(C30&lt;=22.5,C30&gt;=337.5),"Norden",AND(C30&gt;22.5,C30&lt;135),"Osten",AND(C30&gt;=135,C30&lt;225),"Süden",AND(C30&gt;=225,C30&lt;337.5),"Westen")</f>
        <v/>
      </c>
    </row>
    <row r="31" spans="1:5" x14ac:dyDescent="0.25">
      <c r="A31" s="2"/>
      <c r="B31" s="47"/>
      <c r="C31" s="55"/>
      <c r="D31" s="22" t="str" cm="1">
        <f t="array" ref="D31">_xlfn.IFS(C31="","",OR(C31&lt;=22.5,C31&gt;=337.5),"Norden",AND(C31&gt;22.5,C31&lt;135),"Osten",AND(C31&gt;=135,C31&lt;225),"Süden",AND(C31&gt;=225,C31&lt;337.5),"Westen")</f>
        <v/>
      </c>
    </row>
    <row r="32" spans="1:5" x14ac:dyDescent="0.25">
      <c r="A32" s="2"/>
      <c r="B32" s="47"/>
      <c r="C32" s="55"/>
      <c r="D32" s="22" t="str" cm="1">
        <f t="array" ref="D32">_xlfn.IFS(C32="","",OR(C32&lt;=22.5,C32&gt;=337.5),"Norden",AND(C32&gt;22.5,C32&lt;135),"Osten",AND(C32&gt;=135,C32&lt;225),"Süden",AND(C32&gt;=225,C32&lt;337.5),"Westen")</f>
        <v/>
      </c>
    </row>
    <row r="33" spans="1:4" x14ac:dyDescent="0.25">
      <c r="A33" s="2"/>
      <c r="B33" s="47"/>
      <c r="C33" s="55"/>
      <c r="D33" s="22" t="str" cm="1">
        <f t="array" ref="D33">_xlfn.IFS(C33="","",OR(C33&lt;=22.5,C33&gt;=337.5),"Norden",AND(C33&gt;22.5,C33&lt;135),"Osten",AND(C33&gt;=135,C33&lt;225),"Süden",AND(C33&gt;=225,C33&lt;337.5),"Westen")</f>
        <v/>
      </c>
    </row>
    <row r="34" spans="1:4" x14ac:dyDescent="0.25">
      <c r="A34" s="2"/>
      <c r="B34" s="47"/>
      <c r="C34" s="55"/>
      <c r="D34" s="22" t="str" cm="1">
        <f t="array" ref="D34">_xlfn.IFS(C34="","",OR(C34&lt;=22.5,C34&gt;=337.5),"Norden",AND(C34&gt;22.5,C34&lt;135),"Osten",AND(C34&gt;=135,C34&lt;225),"Süden",AND(C34&gt;=225,C34&lt;337.5),"Westen")</f>
        <v/>
      </c>
    </row>
    <row r="35" spans="1:4" x14ac:dyDescent="0.25">
      <c r="A35" s="2"/>
      <c r="B35" s="47"/>
      <c r="C35" s="55"/>
      <c r="D35" s="22" t="str" cm="1">
        <f t="array" ref="D35">_xlfn.IFS(C35="","",OR(C35&lt;=22.5,C35&gt;=337.5),"Norden",AND(C35&gt;22.5,C35&lt;135),"Osten",AND(C35&gt;=135,C35&lt;225),"Süden",AND(C35&gt;=225,C35&lt;337.5),"Westen")</f>
        <v/>
      </c>
    </row>
    <row r="36" spans="1:4" x14ac:dyDescent="0.25">
      <c r="A36" s="2"/>
      <c r="B36" s="47"/>
      <c r="C36" s="55"/>
      <c r="D36" s="22" t="str" cm="1">
        <f t="array" ref="D36">_xlfn.IFS(C36="","",OR(C36&lt;=22.5,C36&gt;=337.5),"Norden",AND(C36&gt;22.5,C36&lt;135),"Osten",AND(C36&gt;=135,C36&lt;225),"Süden",AND(C36&gt;=225,C36&lt;337.5),"Westen")</f>
        <v/>
      </c>
    </row>
    <row r="37" spans="1:4" x14ac:dyDescent="0.25">
      <c r="A37" s="2"/>
      <c r="B37" s="47"/>
      <c r="C37" s="55"/>
      <c r="D37" s="22" t="str" cm="1">
        <f t="array" ref="D37">_xlfn.IFS(C37="","",OR(C37&lt;=22.5,C37&gt;=337.5),"Norden",AND(C37&gt;22.5,C37&lt;135),"Osten",AND(C37&gt;=135,C37&lt;225),"Süden",AND(C37&gt;=225,C37&lt;337.5),"Westen")</f>
        <v/>
      </c>
    </row>
    <row r="38" spans="1:4" x14ac:dyDescent="0.25">
      <c r="A38" s="2"/>
      <c r="B38" s="47"/>
      <c r="C38" s="55"/>
      <c r="D38" s="22" t="str" cm="1">
        <f t="array" ref="D38">_xlfn.IFS(C38="","",OR(C38&lt;=22.5,C38&gt;=337.5),"Norden",AND(C38&gt;22.5,C38&lt;135),"Osten",AND(C38&gt;=135,C38&lt;225),"Süden",AND(C38&gt;=225,C38&lt;337.5),"Westen")</f>
        <v/>
      </c>
    </row>
    <row r="39" spans="1:4" x14ac:dyDescent="0.25">
      <c r="A39" s="2"/>
      <c r="B39" s="47"/>
      <c r="C39" s="55"/>
      <c r="D39" s="22" t="str" cm="1">
        <f t="array" ref="D39">_xlfn.IFS(C39="","",OR(C39&lt;=22.5,C39&gt;=337.5),"Norden",AND(C39&gt;22.5,C39&lt;135),"Osten",AND(C39&gt;=135,C39&lt;225),"Süden",AND(C39&gt;=225,C39&lt;337.5),"Westen")</f>
        <v/>
      </c>
    </row>
    <row r="40" spans="1:4" x14ac:dyDescent="0.25">
      <c r="A40" s="2"/>
      <c r="B40" s="47"/>
      <c r="C40" s="55"/>
      <c r="D40" s="22" t="str" cm="1">
        <f t="array" ref="D40">_xlfn.IFS(C40="","",OR(C40&lt;=22.5,C40&gt;=337.5),"Norden",AND(C40&gt;22.5,C40&lt;135),"Osten",AND(C40&gt;=135,C40&lt;225),"Süden",AND(C40&gt;=225,C40&lt;337.5),"Westen")</f>
        <v/>
      </c>
    </row>
    <row r="41" spans="1:4" x14ac:dyDescent="0.25">
      <c r="A41" s="2"/>
      <c r="B41" s="47"/>
      <c r="C41" s="55"/>
      <c r="D41" s="22" t="str" cm="1">
        <f t="array" ref="D41">_xlfn.IFS(C41="","",OR(C41&lt;=22.5,C41&gt;=337.5),"Norden",AND(C41&gt;22.5,C41&lt;135),"Osten",AND(C41&gt;=135,C41&lt;225),"Süden",AND(C41&gt;=225,C41&lt;337.5),"Westen")</f>
        <v/>
      </c>
    </row>
    <row r="42" spans="1:4" x14ac:dyDescent="0.25">
      <c r="A42" s="2"/>
      <c r="B42" s="47"/>
      <c r="C42" s="55"/>
      <c r="D42" s="22" t="str" cm="1">
        <f t="array" ref="D42">_xlfn.IFS(C42="","",OR(C42&lt;=22.5,C42&gt;=337.5),"Norden",AND(C42&gt;22.5,C42&lt;135),"Osten",AND(C42&gt;=135,C42&lt;225),"Süden",AND(C42&gt;=225,C42&lt;337.5),"Westen")</f>
        <v/>
      </c>
    </row>
    <row r="43" spans="1:4" x14ac:dyDescent="0.25">
      <c r="A43" s="2"/>
      <c r="B43" s="47"/>
      <c r="C43" s="55"/>
      <c r="D43" s="22" t="str" cm="1">
        <f t="array" ref="D43">_xlfn.IFS(C43="","",OR(C43&lt;=22.5,C43&gt;=337.5),"Norden",AND(C43&gt;22.5,C43&lt;135),"Osten",AND(C43&gt;=135,C43&lt;225),"Süden",AND(C43&gt;=225,C43&lt;337.5),"Westen")</f>
        <v/>
      </c>
    </row>
    <row r="44" spans="1:4" x14ac:dyDescent="0.25">
      <c r="A44" s="2"/>
      <c r="B44" s="47"/>
      <c r="C44" s="55"/>
      <c r="D44" s="22" t="str" cm="1">
        <f t="array" ref="D44">_xlfn.IFS(C44="","",OR(C44&lt;=22.5,C44&gt;=337.5),"Norden",AND(C44&gt;22.5,C44&lt;135),"Osten",AND(C44&gt;=135,C44&lt;225),"Süden",AND(C44&gt;=225,C44&lt;337.5),"Westen")</f>
        <v/>
      </c>
    </row>
    <row r="45" spans="1:4" x14ac:dyDescent="0.25">
      <c r="A45" s="2"/>
      <c r="B45" s="47"/>
      <c r="C45" s="55"/>
      <c r="D45" s="22" t="str" cm="1">
        <f t="array" ref="D45">_xlfn.IFS(C45="","",OR(C45&lt;=22.5,C45&gt;=337.5),"Norden",AND(C45&gt;22.5,C45&lt;135),"Osten",AND(C45&gt;=135,C45&lt;225),"Süden",AND(C45&gt;=225,C45&lt;337.5),"Westen")</f>
        <v/>
      </c>
    </row>
    <row r="46" spans="1:4" x14ac:dyDescent="0.25">
      <c r="A46" s="2"/>
      <c r="B46" s="47"/>
      <c r="C46" s="55"/>
      <c r="D46" s="22" t="str" cm="1">
        <f t="array" ref="D46">_xlfn.IFS(C46="","",OR(C46&lt;=22.5,C46&gt;=337.5),"Norden",AND(C46&gt;22.5,C46&lt;135),"Osten",AND(C46&gt;=135,C46&lt;225),"Süden",AND(C46&gt;=225,C46&lt;337.5),"Westen")</f>
        <v/>
      </c>
    </row>
    <row r="47" spans="1:4" x14ac:dyDescent="0.25">
      <c r="A47" s="2"/>
      <c r="B47" s="47"/>
      <c r="C47" s="55"/>
      <c r="D47" s="22" t="str" cm="1">
        <f t="array" ref="D47">_xlfn.IFS(C47="","",OR(C47&lt;=22.5,C47&gt;=337.5),"Norden",AND(C47&gt;22.5,C47&lt;135),"Osten",AND(C47&gt;=135,C47&lt;225),"Süden",AND(C47&gt;=225,C47&lt;337.5),"Westen")</f>
        <v/>
      </c>
    </row>
    <row r="48" spans="1:4" x14ac:dyDescent="0.25">
      <c r="A48" s="2"/>
      <c r="B48" s="47"/>
      <c r="C48" s="55"/>
      <c r="D48" s="22" t="str" cm="1">
        <f t="array" ref="D48">_xlfn.IFS(C48="","",OR(C48&lt;=22.5,C48&gt;=337.5),"Norden",AND(C48&gt;22.5,C48&lt;135),"Osten",AND(C48&gt;=135,C48&lt;225),"Süden",AND(C48&gt;=225,C48&lt;337.5),"Westen")</f>
        <v/>
      </c>
    </row>
    <row r="49" spans="1:4" x14ac:dyDescent="0.25">
      <c r="A49" s="2"/>
      <c r="B49" s="47"/>
      <c r="C49" s="55"/>
      <c r="D49" s="22" t="str" cm="1">
        <f t="array" ref="D49">_xlfn.IFS(C49="","",OR(C49&lt;=22.5,C49&gt;=337.5),"Norden",AND(C49&gt;22.5,C49&lt;135),"Osten",AND(C49&gt;=135,C49&lt;225),"Süden",AND(C49&gt;=225,C49&lt;337.5),"Westen")</f>
        <v/>
      </c>
    </row>
    <row r="50" spans="1:4" x14ac:dyDescent="0.25">
      <c r="A50" s="2"/>
      <c r="B50" s="47"/>
      <c r="C50" s="55"/>
      <c r="D50" s="22" t="str" cm="1">
        <f t="array" ref="D50">_xlfn.IFS(C50="","",OR(C50&lt;=22.5,C50&gt;=337.5),"Norden",AND(C50&gt;22.5,C50&lt;135),"Osten",AND(C50&gt;=135,C50&lt;225),"Süden",AND(C50&gt;=225,C50&lt;337.5),"Westen")</f>
        <v/>
      </c>
    </row>
    <row r="51" spans="1:4" x14ac:dyDescent="0.25">
      <c r="A51" s="2"/>
      <c r="B51" s="47"/>
      <c r="C51" s="55"/>
      <c r="D51" s="22" t="str" cm="1">
        <f t="array" ref="D51">_xlfn.IFS(C51="","",OR(C51&lt;=22.5,C51&gt;=337.5),"Norden",AND(C51&gt;22.5,C51&lt;135),"Osten",AND(C51&gt;=135,C51&lt;225),"Süden",AND(C51&gt;=225,C51&lt;337.5),"Westen")</f>
        <v/>
      </c>
    </row>
    <row r="52" spans="1:4" x14ac:dyDescent="0.25">
      <c r="A52" s="2"/>
      <c r="B52" s="47"/>
      <c r="C52" s="55"/>
      <c r="D52" s="22" t="str" cm="1">
        <f t="array" ref="D52">_xlfn.IFS(C52="","",OR(C52&lt;=22.5,C52&gt;=337.5),"Norden",AND(C52&gt;22.5,C52&lt;135),"Osten",AND(C52&gt;=135,C52&lt;225),"Süden",AND(C52&gt;=225,C52&lt;337.5),"Westen")</f>
        <v/>
      </c>
    </row>
    <row r="53" spans="1:4" x14ac:dyDescent="0.25">
      <c r="A53" s="2"/>
      <c r="B53" s="47"/>
      <c r="C53" s="55"/>
      <c r="D53" s="22" t="str" cm="1">
        <f t="array" ref="D53">_xlfn.IFS(C53="","",OR(C53&lt;=22.5,C53&gt;=337.5),"Norden",AND(C53&gt;22.5,C53&lt;135),"Osten",AND(C53&gt;=135,C53&lt;225),"Süden",AND(C53&gt;=225,C53&lt;337.5),"Westen")</f>
        <v/>
      </c>
    </row>
    <row r="54" spans="1:4" x14ac:dyDescent="0.25">
      <c r="A54" s="2"/>
      <c r="B54" s="47"/>
      <c r="C54" s="55"/>
      <c r="D54" s="22" t="str" cm="1">
        <f t="array" ref="D54">_xlfn.IFS(C54="","",OR(C54&lt;=22.5,C54&gt;=337.5),"Norden",AND(C54&gt;22.5,C54&lt;135),"Osten",AND(C54&gt;=135,C54&lt;225),"Süden",AND(C54&gt;=225,C54&lt;337.5),"Westen")</f>
        <v/>
      </c>
    </row>
    <row r="55" spans="1:4" x14ac:dyDescent="0.25">
      <c r="A55" s="2"/>
      <c r="B55" s="47"/>
      <c r="C55" s="55"/>
      <c r="D55" s="22" t="str" cm="1">
        <f t="array" ref="D55">_xlfn.IFS(C55="","",OR(C55&lt;=22.5,C55&gt;=337.5),"Norden",AND(C55&gt;22.5,C55&lt;135),"Osten",AND(C55&gt;=135,C55&lt;225),"Süden",AND(C55&gt;=225,C55&lt;337.5),"Westen")</f>
        <v/>
      </c>
    </row>
    <row r="56" spans="1:4" x14ac:dyDescent="0.25">
      <c r="A56" s="2"/>
      <c r="B56" s="47"/>
      <c r="C56" s="55"/>
      <c r="D56" s="22" t="str" cm="1">
        <f t="array" ref="D56">_xlfn.IFS(C56="","",OR(C56&lt;=22.5,C56&gt;=337.5),"Norden",AND(C56&gt;22.5,C56&lt;135),"Osten",AND(C56&gt;=135,C56&lt;225),"Süden",AND(C56&gt;=225,C56&lt;337.5),"Westen")</f>
        <v/>
      </c>
    </row>
    <row r="57" spans="1:4" x14ac:dyDescent="0.25">
      <c r="A57" s="2"/>
      <c r="B57" s="47"/>
      <c r="C57" s="55"/>
      <c r="D57" s="22" t="str" cm="1">
        <f t="array" ref="D57">_xlfn.IFS(C57="","",OR(C57&lt;=22.5,C57&gt;=337.5),"Norden",AND(C57&gt;22.5,C57&lt;135),"Osten",AND(C57&gt;=135,C57&lt;225),"Süden",AND(C57&gt;=225,C57&lt;337.5),"Westen")</f>
        <v/>
      </c>
    </row>
    <row r="58" spans="1:4" x14ac:dyDescent="0.25">
      <c r="A58" s="2"/>
      <c r="B58" s="47"/>
      <c r="C58" s="55"/>
      <c r="D58" s="22" t="str" cm="1">
        <f t="array" ref="D58">_xlfn.IFS(C58="","",OR(C58&lt;=22.5,C58&gt;=337.5),"Norden",AND(C58&gt;22.5,C58&lt;135),"Osten",AND(C58&gt;=135,C58&lt;225),"Süden",AND(C58&gt;=225,C58&lt;337.5),"Westen")</f>
        <v/>
      </c>
    </row>
    <row r="59" spans="1:4" x14ac:dyDescent="0.25">
      <c r="A59" s="2"/>
      <c r="B59" s="47"/>
      <c r="C59" s="55"/>
      <c r="D59" s="22" t="str" cm="1">
        <f t="array" ref="D59">_xlfn.IFS(C59="","",OR(C59&lt;=22.5,C59&gt;=337.5),"Norden",AND(C59&gt;22.5,C59&lt;135),"Osten",AND(C59&gt;=135,C59&lt;225),"Süden",AND(C59&gt;=225,C59&lt;337.5),"Westen")</f>
        <v/>
      </c>
    </row>
    <row r="60" spans="1:4" x14ac:dyDescent="0.25">
      <c r="A60" s="2"/>
      <c r="B60" s="47"/>
      <c r="C60" s="55"/>
      <c r="D60" s="22" t="str" cm="1">
        <f t="array" ref="D60">_xlfn.IFS(C60="","",OR(C60&lt;=22.5,C60&gt;=337.5),"Norden",AND(C60&gt;22.5,C60&lt;135),"Osten",AND(C60&gt;=135,C60&lt;225),"Süden",AND(C60&gt;=225,C60&lt;337.5),"Westen")</f>
        <v/>
      </c>
    </row>
    <row r="61" spans="1:4" x14ac:dyDescent="0.25">
      <c r="A61" s="2"/>
      <c r="B61" s="47"/>
      <c r="C61" s="55"/>
      <c r="D61" s="22" t="str" cm="1">
        <f t="array" ref="D61">_xlfn.IFS(C61="","",OR(C61&lt;=22.5,C61&gt;=337.5),"Norden",AND(C61&gt;22.5,C61&lt;135),"Osten",AND(C61&gt;=135,C61&lt;225),"Süden",AND(C61&gt;=225,C61&lt;337.5),"Westen")</f>
        <v/>
      </c>
    </row>
    <row r="62" spans="1:4" x14ac:dyDescent="0.25">
      <c r="A62" s="2"/>
      <c r="B62" s="47"/>
      <c r="C62" s="55"/>
      <c r="D62" s="22" t="str" cm="1">
        <f t="array" ref="D62">_xlfn.IFS(C62="","",OR(C62&lt;=22.5,C62&gt;=337.5),"Norden",AND(C62&gt;22.5,C62&lt;135),"Osten",AND(C62&gt;=135,C62&lt;225),"Süden",AND(C62&gt;=225,C62&lt;337.5),"Westen")</f>
        <v/>
      </c>
    </row>
    <row r="63" spans="1:4" x14ac:dyDescent="0.25">
      <c r="A63" s="2"/>
      <c r="B63" s="47"/>
      <c r="C63" s="55"/>
      <c r="D63" s="22" t="str" cm="1">
        <f t="array" ref="D63">_xlfn.IFS(C63="","",OR(C63&lt;=22.5,C63&gt;=337.5),"Norden",AND(C63&gt;22.5,C63&lt;135),"Osten",AND(C63&gt;=135,C63&lt;225),"Süden",AND(C63&gt;=225,C63&lt;337.5),"Westen")</f>
        <v/>
      </c>
    </row>
    <row r="64" spans="1:4" x14ac:dyDescent="0.25">
      <c r="A64" s="2"/>
      <c r="B64" s="47"/>
      <c r="C64" s="55"/>
      <c r="D64" s="22" t="str" cm="1">
        <f t="array" ref="D64">_xlfn.IFS(C64="","",OR(C64&lt;=22.5,C64&gt;=337.5),"Norden",AND(C64&gt;22.5,C64&lt;135),"Osten",AND(C64&gt;=135,C64&lt;225),"Süden",AND(C64&gt;=225,C64&lt;337.5),"Westen")</f>
        <v/>
      </c>
    </row>
    <row r="65" spans="1:4" x14ac:dyDescent="0.25">
      <c r="A65" s="2"/>
      <c r="B65" s="47"/>
      <c r="C65" s="55"/>
      <c r="D65" s="22" t="str" cm="1">
        <f t="array" ref="D65">_xlfn.IFS(C65="","",OR(C65&lt;=22.5,C65&gt;=337.5),"Norden",AND(C65&gt;22.5,C65&lt;135),"Osten",AND(C65&gt;=135,C65&lt;225),"Süden",AND(C65&gt;=225,C65&lt;337.5),"Westen")</f>
        <v/>
      </c>
    </row>
    <row r="66" spans="1:4" x14ac:dyDescent="0.25">
      <c r="A66" s="2"/>
      <c r="B66" s="47"/>
      <c r="C66" s="55"/>
      <c r="D66" s="22" t="str" cm="1">
        <f t="array" ref="D66">_xlfn.IFS(C66="","",OR(C66&lt;=22.5,C66&gt;=337.5),"Norden",AND(C66&gt;22.5,C66&lt;135),"Osten",AND(C66&gt;=135,C66&lt;225),"Süden",AND(C66&gt;=225,C66&lt;337.5),"Westen")</f>
        <v/>
      </c>
    </row>
    <row r="67" spans="1:4" x14ac:dyDescent="0.25">
      <c r="A67" s="2"/>
      <c r="B67" s="47"/>
      <c r="C67" s="55"/>
      <c r="D67" s="22" t="str" cm="1">
        <f t="array" ref="D67">_xlfn.IFS(C67="","",OR(C67&lt;=22.5,C67&gt;=337.5),"Norden",AND(C67&gt;22.5,C67&lt;135),"Osten",AND(C67&gt;=135,C67&lt;225),"Süden",AND(C67&gt;=225,C67&lt;337.5),"Westen")</f>
        <v/>
      </c>
    </row>
    <row r="68" spans="1:4" x14ac:dyDescent="0.25">
      <c r="A68" s="2"/>
      <c r="B68" s="47"/>
      <c r="C68" s="55"/>
      <c r="D68" s="22" t="str" cm="1">
        <f t="array" ref="D68">_xlfn.IFS(C68="","",OR(C68&lt;=22.5,C68&gt;=337.5),"Norden",AND(C68&gt;22.5,C68&lt;135),"Osten",AND(C68&gt;=135,C68&lt;225),"Süden",AND(C68&gt;=225,C68&lt;337.5),"Westen")</f>
        <v/>
      </c>
    </row>
    <row r="69" spans="1:4" x14ac:dyDescent="0.25">
      <c r="A69" s="2"/>
      <c r="B69" s="47"/>
      <c r="C69" s="55"/>
      <c r="D69" s="22" t="str" cm="1">
        <f t="array" ref="D69">_xlfn.IFS(C69="","",OR(C69&lt;=22.5,C69&gt;=337.5),"Norden",AND(C69&gt;22.5,C69&lt;135),"Osten",AND(C69&gt;=135,C69&lt;225),"Süden",AND(C69&gt;=225,C69&lt;337.5),"Westen")</f>
        <v/>
      </c>
    </row>
    <row r="70" spans="1:4" x14ac:dyDescent="0.25">
      <c r="A70" s="2"/>
      <c r="B70" s="47"/>
      <c r="C70" s="55"/>
      <c r="D70" s="22" t="str" cm="1">
        <f t="array" ref="D70">_xlfn.IFS(C70="","",OR(C70&lt;=22.5,C70&gt;=337.5),"Norden",AND(C70&gt;22.5,C70&lt;135),"Osten",AND(C70&gt;=135,C70&lt;225),"Süden",AND(C70&gt;=225,C70&lt;337.5),"Westen")</f>
        <v/>
      </c>
    </row>
    <row r="71" spans="1:4" x14ac:dyDescent="0.25">
      <c r="A71" s="2"/>
      <c r="B71" s="47"/>
      <c r="C71" s="55"/>
      <c r="D71" s="22" t="str" cm="1">
        <f t="array" ref="D71">_xlfn.IFS(C71="","",OR(C71&lt;=22.5,C71&gt;=337.5),"Norden",AND(C71&gt;22.5,C71&lt;135),"Osten",AND(C71&gt;=135,C71&lt;225),"Süden",AND(C71&gt;=225,C71&lt;337.5),"Westen")</f>
        <v/>
      </c>
    </row>
    <row r="72" spans="1:4" x14ac:dyDescent="0.25">
      <c r="A72" s="2"/>
      <c r="B72" s="47"/>
      <c r="C72" s="55"/>
      <c r="D72" s="22" t="str" cm="1">
        <f t="array" ref="D72">_xlfn.IFS(C72="","",OR(C72&lt;=22.5,C72&gt;=337.5),"Norden",AND(C72&gt;22.5,C72&lt;135),"Osten",AND(C72&gt;=135,C72&lt;225),"Süden",AND(C72&gt;=225,C72&lt;337.5),"Westen")</f>
        <v/>
      </c>
    </row>
    <row r="73" spans="1:4" x14ac:dyDescent="0.25">
      <c r="A73" s="2"/>
      <c r="B73" s="47"/>
      <c r="C73" s="55"/>
      <c r="D73" s="22" t="str" cm="1">
        <f t="array" ref="D73">_xlfn.IFS(C73="","",OR(C73&lt;=22.5,C73&gt;=337.5),"Norden",AND(C73&gt;22.5,C73&lt;135),"Osten",AND(C73&gt;=135,C73&lt;225),"Süden",AND(C73&gt;=225,C73&lt;337.5),"Westen")</f>
        <v/>
      </c>
    </row>
    <row r="74" spans="1:4" x14ac:dyDescent="0.25">
      <c r="A74" s="2"/>
      <c r="B74" s="47"/>
      <c r="C74" s="55"/>
      <c r="D74" s="22" t="str" cm="1">
        <f t="array" ref="D74">_xlfn.IFS(C74="","",OR(C74&lt;=22.5,C74&gt;=337.5),"Norden",AND(C74&gt;22.5,C74&lt;135),"Osten",AND(C74&gt;=135,C74&lt;225),"Süden",AND(C74&gt;=225,C74&lt;337.5),"Westen")</f>
        <v/>
      </c>
    </row>
    <row r="75" spans="1:4" x14ac:dyDescent="0.25">
      <c r="A75" s="2"/>
      <c r="B75" s="47"/>
      <c r="C75" s="55"/>
      <c r="D75" s="22" t="str" cm="1">
        <f t="array" ref="D75">_xlfn.IFS(C75="","",OR(C75&lt;=22.5,C75&gt;=337.5),"Norden",AND(C75&gt;22.5,C75&lt;135),"Osten",AND(C75&gt;=135,C75&lt;225),"Süden",AND(C75&gt;=225,C75&lt;337.5),"Westen")</f>
        <v/>
      </c>
    </row>
    <row r="76" spans="1:4" x14ac:dyDescent="0.25">
      <c r="A76" s="2"/>
      <c r="B76" s="47"/>
      <c r="C76" s="55"/>
      <c r="D76" s="22" t="str" cm="1">
        <f t="array" ref="D76">_xlfn.IFS(C76="","",OR(C76&lt;=22.5,C76&gt;=337.5),"Norden",AND(C76&gt;22.5,C76&lt;135),"Osten",AND(C76&gt;=135,C76&lt;225),"Süden",AND(C76&gt;=225,C76&lt;337.5),"Westen")</f>
        <v/>
      </c>
    </row>
    <row r="77" spans="1:4" x14ac:dyDescent="0.25">
      <c r="A77" s="2"/>
      <c r="B77" s="47"/>
      <c r="C77" s="55"/>
      <c r="D77" s="22" t="str" cm="1">
        <f t="array" ref="D77">_xlfn.IFS(C77="","",OR(C77&lt;=22.5,C77&gt;=337.5),"Norden",AND(C77&gt;22.5,C77&lt;135),"Osten",AND(C77&gt;=135,C77&lt;225),"Süden",AND(C77&gt;=225,C77&lt;337.5),"Westen")</f>
        <v/>
      </c>
    </row>
    <row r="78" spans="1:4" x14ac:dyDescent="0.25">
      <c r="A78" s="2"/>
      <c r="B78" s="47"/>
      <c r="C78" s="55"/>
      <c r="D78" s="22" t="str" cm="1">
        <f t="array" ref="D78">_xlfn.IFS(C78="","",OR(C78&lt;=22.5,C78&gt;=337.5),"Norden",AND(C78&gt;22.5,C78&lt;135),"Osten",AND(C78&gt;=135,C78&lt;225),"Süden",AND(C78&gt;=225,C78&lt;337.5),"Westen")</f>
        <v/>
      </c>
    </row>
    <row r="79" spans="1:4" x14ac:dyDescent="0.25">
      <c r="A79" s="2"/>
      <c r="B79" s="47"/>
      <c r="C79" s="55"/>
      <c r="D79" s="22" t="str" cm="1">
        <f t="array" ref="D79">_xlfn.IFS(C79="","",OR(C79&lt;=22.5,C79&gt;=337.5),"Norden",AND(C79&gt;22.5,C79&lt;135),"Osten",AND(C79&gt;=135,C79&lt;225),"Süden",AND(C79&gt;=225,C79&lt;337.5),"Westen")</f>
        <v/>
      </c>
    </row>
    <row r="80" spans="1:4" x14ac:dyDescent="0.25">
      <c r="A80" s="2"/>
      <c r="B80" s="47"/>
      <c r="C80" s="55"/>
      <c r="D80" s="22" t="str" cm="1">
        <f t="array" ref="D80">_xlfn.IFS(C80="","",OR(C80&lt;=22.5,C80&gt;=337.5),"Norden",AND(C80&gt;22.5,C80&lt;135),"Osten",AND(C80&gt;=135,C80&lt;225),"Süden",AND(C80&gt;=225,C80&lt;337.5),"Westen")</f>
        <v/>
      </c>
    </row>
    <row r="81" spans="1:4" x14ac:dyDescent="0.25">
      <c r="A81" s="2"/>
      <c r="B81" s="47"/>
      <c r="C81" s="55"/>
      <c r="D81" s="22" t="str" cm="1">
        <f t="array" ref="D81">_xlfn.IFS(C81="","",OR(C81&lt;=22.5,C81&gt;=337.5),"Norden",AND(C81&gt;22.5,C81&lt;135),"Osten",AND(C81&gt;=135,C81&lt;225),"Süden",AND(C81&gt;=225,C81&lt;337.5),"Westen")</f>
        <v/>
      </c>
    </row>
    <row r="82" spans="1:4" x14ac:dyDescent="0.25">
      <c r="A82" s="2"/>
      <c r="B82" s="47"/>
      <c r="C82" s="55"/>
      <c r="D82" s="22" t="str" cm="1">
        <f t="array" ref="D82">_xlfn.IFS(C82="","",OR(C82&lt;=22.5,C82&gt;=337.5),"Norden",AND(C82&gt;22.5,C82&lt;135),"Osten",AND(C82&gt;=135,C82&lt;225),"Süden",AND(C82&gt;=225,C82&lt;337.5),"Westen")</f>
        <v/>
      </c>
    </row>
    <row r="83" spans="1:4" x14ac:dyDescent="0.25">
      <c r="A83" s="2"/>
      <c r="B83" s="47"/>
      <c r="C83" s="55"/>
      <c r="D83" s="22" t="str" cm="1">
        <f t="array" ref="D83">_xlfn.IFS(C83="","",OR(C83&lt;=22.5,C83&gt;=337.5),"Norden",AND(C83&gt;22.5,C83&lt;135),"Osten",AND(C83&gt;=135,C83&lt;225),"Süden",AND(C83&gt;=225,C83&lt;337.5),"Westen")</f>
        <v/>
      </c>
    </row>
    <row r="84" spans="1:4" x14ac:dyDescent="0.25">
      <c r="A84" s="2"/>
      <c r="B84" s="47"/>
      <c r="C84" s="55"/>
      <c r="D84" s="22" t="str" cm="1">
        <f t="array" ref="D84">_xlfn.IFS(C84="","",OR(C84&lt;=22.5,C84&gt;=337.5),"Norden",AND(C84&gt;22.5,C84&lt;135),"Osten",AND(C84&gt;=135,C84&lt;225),"Süden",AND(C84&gt;=225,C84&lt;337.5),"Westen")</f>
        <v/>
      </c>
    </row>
    <row r="85" spans="1:4" x14ac:dyDescent="0.25">
      <c r="A85" s="2"/>
      <c r="B85" s="47"/>
      <c r="C85" s="55"/>
      <c r="D85" s="22" t="str" cm="1">
        <f t="array" ref="D85">_xlfn.IFS(C85="","",OR(C85&lt;=22.5,C85&gt;=337.5),"Norden",AND(C85&gt;22.5,C85&lt;135),"Osten",AND(C85&gt;=135,C85&lt;225),"Süden",AND(C85&gt;=225,C85&lt;337.5),"Westen")</f>
        <v/>
      </c>
    </row>
    <row r="86" spans="1:4" x14ac:dyDescent="0.25">
      <c r="A86" s="2"/>
      <c r="B86" s="47"/>
      <c r="C86" s="55"/>
      <c r="D86" s="22" t="str" cm="1">
        <f t="array" ref="D86">_xlfn.IFS(C86="","",OR(C86&lt;=22.5,C86&gt;=337.5),"Norden",AND(C86&gt;22.5,C86&lt;135),"Osten",AND(C86&gt;=135,C86&lt;225),"Süden",AND(C86&gt;=225,C86&lt;337.5),"Westen")</f>
        <v/>
      </c>
    </row>
    <row r="87" spans="1:4" x14ac:dyDescent="0.25">
      <c r="A87" s="2"/>
      <c r="B87" s="47"/>
      <c r="C87" s="55"/>
      <c r="D87" s="22" t="str" cm="1">
        <f t="array" ref="D87">_xlfn.IFS(C87="","",OR(C87&lt;=22.5,C87&gt;=337.5),"Norden",AND(C87&gt;22.5,C87&lt;135),"Osten",AND(C87&gt;=135,C87&lt;225),"Süden",AND(C87&gt;=225,C87&lt;337.5),"Westen")</f>
        <v/>
      </c>
    </row>
    <row r="88" spans="1:4" x14ac:dyDescent="0.25">
      <c r="A88" s="2"/>
      <c r="B88" s="47"/>
      <c r="C88" s="55"/>
      <c r="D88" s="22" t="str" cm="1">
        <f t="array" ref="D88">_xlfn.IFS(C88="","",OR(C88&lt;=22.5,C88&gt;=337.5),"Norden",AND(C88&gt;22.5,C88&lt;135),"Osten",AND(C88&gt;=135,C88&lt;225),"Süden",AND(C88&gt;=225,C88&lt;337.5),"Westen")</f>
        <v/>
      </c>
    </row>
    <row r="89" spans="1:4" x14ac:dyDescent="0.25">
      <c r="A89" s="2"/>
      <c r="B89" s="47"/>
      <c r="C89" s="55"/>
      <c r="D89" s="22" t="str" cm="1">
        <f t="array" ref="D89">_xlfn.IFS(C89="","",OR(C89&lt;=22.5,C89&gt;=337.5),"Norden",AND(C89&gt;22.5,C89&lt;135),"Osten",AND(C89&gt;=135,C89&lt;225),"Süden",AND(C89&gt;=225,C89&lt;337.5),"Westen")</f>
        <v/>
      </c>
    </row>
    <row r="90" spans="1:4" x14ac:dyDescent="0.25">
      <c r="A90" s="2"/>
      <c r="B90" s="47"/>
      <c r="C90" s="55"/>
      <c r="D90" s="22" t="str" cm="1">
        <f t="array" ref="D90">_xlfn.IFS(C90="","",OR(C90&lt;=22.5,C90&gt;=337.5),"Norden",AND(C90&gt;22.5,C90&lt;135),"Osten",AND(C90&gt;=135,C90&lt;225),"Süden",AND(C90&gt;=225,C90&lt;337.5),"Westen")</f>
        <v/>
      </c>
    </row>
    <row r="91" spans="1:4" x14ac:dyDescent="0.25">
      <c r="A91" s="2"/>
      <c r="B91" s="47"/>
      <c r="C91" s="55"/>
      <c r="D91" s="22" t="str" cm="1">
        <f t="array" ref="D91">_xlfn.IFS(C91="","",OR(C91&lt;=22.5,C91&gt;=337.5),"Norden",AND(C91&gt;22.5,C91&lt;135),"Osten",AND(C91&gt;=135,C91&lt;225),"Süden",AND(C91&gt;=225,C91&lt;337.5),"Westen")</f>
        <v/>
      </c>
    </row>
    <row r="92" spans="1:4" x14ac:dyDescent="0.25">
      <c r="A92" s="2"/>
      <c r="B92" s="47"/>
      <c r="C92" s="55"/>
      <c r="D92" s="22" t="str" cm="1">
        <f t="array" ref="D92">_xlfn.IFS(C92="","",OR(C92&lt;=22.5,C92&gt;=337.5),"Norden",AND(C92&gt;22.5,C92&lt;135),"Osten",AND(C92&gt;=135,C92&lt;225),"Süden",AND(C92&gt;=225,C92&lt;337.5),"Westen")</f>
        <v/>
      </c>
    </row>
    <row r="93" spans="1:4" x14ac:dyDescent="0.25">
      <c r="A93" s="2"/>
      <c r="B93" s="47"/>
      <c r="C93" s="55"/>
      <c r="D93" s="22" t="str" cm="1">
        <f t="array" ref="D93">_xlfn.IFS(C93="","",OR(C93&lt;=22.5,C93&gt;=337.5),"Norden",AND(C93&gt;22.5,C93&lt;135),"Osten",AND(C93&gt;=135,C93&lt;225),"Süden",AND(C93&gt;=225,C93&lt;337.5),"Westen")</f>
        <v/>
      </c>
    </row>
    <row r="94" spans="1:4" x14ac:dyDescent="0.25">
      <c r="A94" s="2"/>
      <c r="B94" s="47"/>
      <c r="C94" s="55"/>
      <c r="D94" s="22" t="str" cm="1">
        <f t="array" ref="D94">_xlfn.IFS(C94="","",OR(C94&lt;=22.5,C94&gt;=337.5),"Norden",AND(C94&gt;22.5,C94&lt;135),"Osten",AND(C94&gt;=135,C94&lt;225),"Süden",AND(C94&gt;=225,C94&lt;337.5),"Westen")</f>
        <v/>
      </c>
    </row>
    <row r="95" spans="1:4" x14ac:dyDescent="0.25">
      <c r="A95" s="2"/>
      <c r="B95" s="47"/>
      <c r="C95" s="55"/>
      <c r="D95" s="22" t="str" cm="1">
        <f t="array" ref="D95">_xlfn.IFS(C95="","",OR(C95&lt;=22.5,C95&gt;=337.5),"Norden",AND(C95&gt;22.5,C95&lt;135),"Osten",AND(C95&gt;=135,C95&lt;225),"Süden",AND(C95&gt;=225,C95&lt;337.5),"Westen")</f>
        <v/>
      </c>
    </row>
    <row r="96" spans="1:4" x14ac:dyDescent="0.25">
      <c r="A96" s="2"/>
      <c r="B96" s="47"/>
      <c r="C96" s="55"/>
      <c r="D96" s="22" t="str" cm="1">
        <f t="array" ref="D96">_xlfn.IFS(C96="","",OR(C96&lt;=22.5,C96&gt;=337.5),"Norden",AND(C96&gt;22.5,C96&lt;135),"Osten",AND(C96&gt;=135,C96&lt;225),"Süden",AND(C96&gt;=225,C96&lt;337.5),"Westen")</f>
        <v/>
      </c>
    </row>
    <row r="97" spans="1:4" x14ac:dyDescent="0.25">
      <c r="A97" s="2"/>
      <c r="B97" s="47"/>
      <c r="C97" s="55"/>
      <c r="D97" s="22" t="str" cm="1">
        <f t="array" ref="D97">_xlfn.IFS(C97="","",OR(C97&lt;=22.5,C97&gt;=337.5),"Norden",AND(C97&gt;22.5,C97&lt;135),"Osten",AND(C97&gt;=135,C97&lt;225),"Süden",AND(C97&gt;=225,C97&lt;337.5),"Westen")</f>
        <v/>
      </c>
    </row>
    <row r="98" spans="1:4" x14ac:dyDescent="0.25">
      <c r="A98" s="2"/>
      <c r="B98" s="47"/>
      <c r="C98" s="55"/>
      <c r="D98" s="22" t="str" cm="1">
        <f t="array" ref="D98">_xlfn.IFS(C98="","",OR(C98&lt;=22.5,C98&gt;=337.5),"Norden",AND(C98&gt;22.5,C98&lt;135),"Osten",AND(C98&gt;=135,C98&lt;225),"Süden",AND(C98&gt;=225,C98&lt;337.5),"Westen")</f>
        <v/>
      </c>
    </row>
    <row r="99" spans="1:4" x14ac:dyDescent="0.25">
      <c r="A99" s="2"/>
      <c r="B99" s="47"/>
      <c r="C99" s="55"/>
      <c r="D99" s="22" t="str" cm="1">
        <f t="array" ref="D99">_xlfn.IFS(C99="","",OR(C99&lt;=22.5,C99&gt;=337.5),"Norden",AND(C99&gt;22.5,C99&lt;135),"Osten",AND(C99&gt;=135,C99&lt;225),"Süden",AND(C99&gt;=225,C99&lt;337.5),"Westen")</f>
        <v/>
      </c>
    </row>
    <row r="100" spans="1:4" x14ac:dyDescent="0.25">
      <c r="A100" s="2"/>
      <c r="B100" s="47"/>
      <c r="C100" s="55"/>
      <c r="D100" s="22" t="str" cm="1">
        <f t="array" ref="D100">_xlfn.IFS(C100="","",OR(C100&lt;=22.5,C100&gt;=337.5),"Norden",AND(C100&gt;22.5,C100&lt;135),"Osten",AND(C100&gt;=135,C100&lt;225),"Süden",AND(C100&gt;=225,C100&lt;337.5),"Westen")</f>
        <v/>
      </c>
    </row>
    <row r="101" spans="1:4" x14ac:dyDescent="0.25">
      <c r="A101" s="2"/>
      <c r="B101" s="47"/>
      <c r="C101" s="55"/>
      <c r="D101" s="22" t="str" cm="1">
        <f t="array" ref="D101">_xlfn.IFS(C101="","",OR(C101&lt;=22.5,C101&gt;=337.5),"Norden",AND(C101&gt;22.5,C101&lt;135),"Osten",AND(C101&gt;=135,C101&lt;225),"Süden",AND(C101&gt;=225,C101&lt;337.5),"Westen")</f>
        <v/>
      </c>
    </row>
    <row r="102" spans="1:4" x14ac:dyDescent="0.25">
      <c r="A102" s="2"/>
      <c r="B102" s="47"/>
      <c r="C102" s="55"/>
      <c r="D102" s="22" t="str" cm="1">
        <f t="array" ref="D102">_xlfn.IFS(C102="","",OR(C102&lt;=22.5,C102&gt;=337.5),"Norden",AND(C102&gt;22.5,C102&lt;135),"Osten",AND(C102&gt;=135,C102&lt;225),"Süden",AND(C102&gt;=225,C102&lt;337.5),"Westen")</f>
        <v/>
      </c>
    </row>
    <row r="103" spans="1:4" x14ac:dyDescent="0.25">
      <c r="A103" s="2"/>
      <c r="B103" s="47"/>
      <c r="C103" s="55"/>
      <c r="D103" s="22" t="str" cm="1">
        <f t="array" ref="D103">_xlfn.IFS(C103="","",OR(C103&lt;=22.5,C103&gt;=337.5),"Norden",AND(C103&gt;22.5,C103&lt;135),"Osten",AND(C103&gt;=135,C103&lt;225),"Süden",AND(C103&gt;=225,C103&lt;337.5),"Westen")</f>
        <v/>
      </c>
    </row>
    <row r="104" spans="1:4" x14ac:dyDescent="0.25">
      <c r="A104" s="2"/>
      <c r="B104" s="47"/>
      <c r="C104" s="55"/>
      <c r="D104" s="22" t="str" cm="1">
        <f t="array" ref="D104">_xlfn.IFS(C104="","",OR(C104&lt;=22.5,C104&gt;=337.5),"Norden",AND(C104&gt;22.5,C104&lt;135),"Osten",AND(C104&gt;=135,C104&lt;225),"Süden",AND(C104&gt;=225,C104&lt;337.5),"Westen")</f>
        <v/>
      </c>
    </row>
    <row r="105" spans="1:4" x14ac:dyDescent="0.25">
      <c r="A105" s="2"/>
      <c r="B105" s="47"/>
      <c r="C105" s="55"/>
      <c r="D105" s="22" t="str" cm="1">
        <f t="array" ref="D105">_xlfn.IFS(C105="","",OR(C105&lt;=22.5,C105&gt;=337.5),"Norden",AND(C105&gt;22.5,C105&lt;135),"Osten",AND(C105&gt;=135,C105&lt;225),"Süden",AND(C105&gt;=225,C105&lt;337.5),"Westen")</f>
        <v/>
      </c>
    </row>
    <row r="106" spans="1:4" x14ac:dyDescent="0.25">
      <c r="A106" s="2"/>
      <c r="B106" s="47"/>
      <c r="C106" s="55"/>
      <c r="D106" s="22" t="str" cm="1">
        <f t="array" ref="D106">_xlfn.IFS(C106="","",OR(C106&lt;=22.5,C106&gt;=337.5),"Norden",AND(C106&gt;22.5,C106&lt;135),"Osten",AND(C106&gt;=135,C106&lt;225),"Süden",AND(C106&gt;=225,C106&lt;337.5),"Westen")</f>
        <v/>
      </c>
    </row>
    <row r="107" spans="1:4" x14ac:dyDescent="0.25">
      <c r="A107" s="2"/>
      <c r="B107" s="47"/>
      <c r="C107" s="55"/>
      <c r="D107" s="22" t="str" cm="1">
        <f t="array" ref="D107">_xlfn.IFS(C107="","",OR(C107&lt;=22.5,C107&gt;=337.5),"Norden",AND(C107&gt;22.5,C107&lt;135),"Osten",AND(C107&gt;=135,C107&lt;225),"Süden",AND(C107&gt;=225,C107&lt;337.5),"Westen")</f>
        <v/>
      </c>
    </row>
    <row r="108" spans="1:4" x14ac:dyDescent="0.25">
      <c r="A108" s="2"/>
      <c r="B108" s="47"/>
      <c r="C108" s="55"/>
      <c r="D108" s="22" t="str" cm="1">
        <f t="array" ref="D108">_xlfn.IFS(C108="","",OR(C108&lt;=22.5,C108&gt;=337.5),"Norden",AND(C108&gt;22.5,C108&lt;135),"Osten",AND(C108&gt;=135,C108&lt;225),"Süden",AND(C108&gt;=225,C108&lt;337.5),"Westen")</f>
        <v/>
      </c>
    </row>
    <row r="109" spans="1:4" x14ac:dyDescent="0.25">
      <c r="A109" s="2"/>
      <c r="B109" s="47"/>
      <c r="C109" s="55"/>
      <c r="D109" s="22" t="str" cm="1">
        <f t="array" ref="D109">_xlfn.IFS(C109="","",OR(C109&lt;=22.5,C109&gt;=337.5),"Norden",AND(C109&gt;22.5,C109&lt;135),"Osten",AND(C109&gt;=135,C109&lt;225),"Süden",AND(C109&gt;=225,C109&lt;337.5),"Westen")</f>
        <v/>
      </c>
    </row>
    <row r="110" spans="1:4" x14ac:dyDescent="0.25">
      <c r="A110" s="2"/>
      <c r="B110" s="47"/>
      <c r="C110" s="55"/>
      <c r="D110" s="22" t="str" cm="1">
        <f t="array" ref="D110">_xlfn.IFS(C110="","",OR(C110&lt;=22.5,C110&gt;=337.5),"Norden",AND(C110&gt;22.5,C110&lt;135),"Osten",AND(C110&gt;=135,C110&lt;225),"Süden",AND(C110&gt;=225,C110&lt;337.5),"Westen")</f>
        <v/>
      </c>
    </row>
    <row r="111" spans="1:4" x14ac:dyDescent="0.25">
      <c r="A111" s="2"/>
      <c r="B111" s="47"/>
      <c r="C111" s="55"/>
      <c r="D111" s="22" t="str" cm="1">
        <f t="array" ref="D111">_xlfn.IFS(C111="","",OR(C111&lt;=22.5,C111&gt;=337.5),"Norden",AND(C111&gt;22.5,C111&lt;135),"Osten",AND(C111&gt;=135,C111&lt;225),"Süden",AND(C111&gt;=225,C111&lt;337.5),"Westen")</f>
        <v/>
      </c>
    </row>
    <row r="112" spans="1:4" x14ac:dyDescent="0.25">
      <c r="A112" s="2"/>
      <c r="B112" s="47"/>
      <c r="C112" s="55"/>
      <c r="D112" s="22" t="str" cm="1">
        <f t="array" ref="D112">_xlfn.IFS(C112="","",OR(C112&lt;=22.5,C112&gt;=337.5),"Norden",AND(C112&gt;22.5,C112&lt;135),"Osten",AND(C112&gt;=135,C112&lt;225),"Süden",AND(C112&gt;=225,C112&lt;337.5),"Westen")</f>
        <v/>
      </c>
    </row>
    <row r="113" spans="1:4" x14ac:dyDescent="0.25">
      <c r="A113" s="2"/>
      <c r="B113" s="47"/>
      <c r="C113" s="55"/>
      <c r="D113" s="22" t="str" cm="1">
        <f t="array" ref="D113">_xlfn.IFS(C113="","",OR(C113&lt;=22.5,C113&gt;=337.5),"Norden",AND(C113&gt;22.5,C113&lt;135),"Osten",AND(C113&gt;=135,C113&lt;225),"Süden",AND(C113&gt;=225,C113&lt;337.5),"Westen")</f>
        <v/>
      </c>
    </row>
    <row r="114" spans="1:4" x14ac:dyDescent="0.25">
      <c r="A114" s="2"/>
      <c r="B114" s="47"/>
      <c r="C114" s="55"/>
      <c r="D114" s="22" t="str" cm="1">
        <f t="array" ref="D114">_xlfn.IFS(C114="","",OR(C114&lt;=22.5,C114&gt;=337.5),"Norden",AND(C114&gt;22.5,C114&lt;135),"Osten",AND(C114&gt;=135,C114&lt;225),"Süden",AND(C114&gt;=225,C114&lt;337.5),"Westen")</f>
        <v/>
      </c>
    </row>
    <row r="115" spans="1:4" x14ac:dyDescent="0.25">
      <c r="A115" s="2"/>
      <c r="B115" s="47"/>
      <c r="C115" s="55"/>
      <c r="D115" s="22" t="str" cm="1">
        <f t="array" ref="D115">_xlfn.IFS(C115="","",OR(C115&lt;=22.5,C115&gt;=337.5),"Norden",AND(C115&gt;22.5,C115&lt;135),"Osten",AND(C115&gt;=135,C115&lt;225),"Süden",AND(C115&gt;=225,C115&lt;337.5),"Westen")</f>
        <v/>
      </c>
    </row>
    <row r="116" spans="1:4" x14ac:dyDescent="0.25">
      <c r="A116" s="2"/>
      <c r="B116" s="47"/>
      <c r="C116" s="55"/>
      <c r="D116" s="22" t="str" cm="1">
        <f t="array" ref="D116">_xlfn.IFS(C116="","",OR(C116&lt;=22.5,C116&gt;=337.5),"Norden",AND(C116&gt;22.5,C116&lt;135),"Osten",AND(C116&gt;=135,C116&lt;225),"Süden",AND(C116&gt;=225,C116&lt;337.5),"Westen")</f>
        <v/>
      </c>
    </row>
    <row r="117" spans="1:4" x14ac:dyDescent="0.25">
      <c r="A117" s="2"/>
      <c r="B117" s="47"/>
      <c r="C117" s="55"/>
      <c r="D117" s="22" t="str" cm="1">
        <f t="array" ref="D117">_xlfn.IFS(C117="","",OR(C117&lt;=22.5,C117&gt;=337.5),"Norden",AND(C117&gt;22.5,C117&lt;135),"Osten",AND(C117&gt;=135,C117&lt;225),"Süden",AND(C117&gt;=225,C117&lt;337.5),"Westen")</f>
        <v/>
      </c>
    </row>
    <row r="118" spans="1:4" x14ac:dyDescent="0.25">
      <c r="A118" s="2"/>
      <c r="B118" s="47"/>
      <c r="C118" s="55"/>
      <c r="D118" s="22" t="str" cm="1">
        <f t="array" ref="D118">_xlfn.IFS(C118="","",OR(C118&lt;=22.5,C118&gt;=337.5),"Norden",AND(C118&gt;22.5,C118&lt;135),"Osten",AND(C118&gt;=135,C118&lt;225),"Süden",AND(C118&gt;=225,C118&lt;337.5),"Westen")</f>
        <v/>
      </c>
    </row>
    <row r="119" spans="1:4" x14ac:dyDescent="0.25">
      <c r="A119" s="2"/>
      <c r="B119" s="47"/>
      <c r="C119" s="55"/>
      <c r="D119" s="22" t="str" cm="1">
        <f t="array" ref="D119">_xlfn.IFS(C119="","",OR(C119&lt;=22.5,C119&gt;=337.5),"Norden",AND(C119&gt;22.5,C119&lt;135),"Osten",AND(C119&gt;=135,C119&lt;225),"Süden",AND(C119&gt;=225,C119&lt;337.5),"Westen")</f>
        <v/>
      </c>
    </row>
    <row r="120" spans="1:4" x14ac:dyDescent="0.25">
      <c r="A120" s="2"/>
      <c r="B120" s="47"/>
      <c r="C120" s="55"/>
      <c r="D120" s="22" t="str" cm="1">
        <f t="array" ref="D120">_xlfn.IFS(C120="","",OR(C120&lt;=22.5,C120&gt;=337.5),"Norden",AND(C120&gt;22.5,C120&lt;135),"Osten",AND(C120&gt;=135,C120&lt;225),"Süden",AND(C120&gt;=225,C120&lt;337.5),"Westen")</f>
        <v/>
      </c>
    </row>
    <row r="121" spans="1:4" x14ac:dyDescent="0.25">
      <c r="A121" s="2"/>
      <c r="B121" s="47"/>
      <c r="C121" s="55"/>
      <c r="D121" s="22" t="str" cm="1">
        <f t="array" ref="D121">_xlfn.IFS(C121="","",OR(C121&lt;=22.5,C121&gt;=337.5),"Norden",AND(C121&gt;22.5,C121&lt;135),"Osten",AND(C121&gt;=135,C121&lt;225),"Süden",AND(C121&gt;=225,C121&lt;337.5),"Westen")</f>
        <v/>
      </c>
    </row>
    <row r="122" spans="1:4" x14ac:dyDescent="0.25">
      <c r="A122" s="2"/>
      <c r="B122" s="47"/>
      <c r="C122" s="55"/>
      <c r="D122" s="22" t="str" cm="1">
        <f t="array" ref="D122">_xlfn.IFS(C122="","",OR(C122&lt;=22.5,C122&gt;=337.5),"Norden",AND(C122&gt;22.5,C122&lt;135),"Osten",AND(C122&gt;=135,C122&lt;225),"Süden",AND(C122&gt;=225,C122&lt;337.5),"Westen")</f>
        <v/>
      </c>
    </row>
    <row r="123" spans="1:4" x14ac:dyDescent="0.25">
      <c r="A123" s="2"/>
      <c r="B123" s="47"/>
      <c r="C123" s="55"/>
      <c r="D123" s="22" t="str" cm="1">
        <f t="array" ref="D123">_xlfn.IFS(C123="","",OR(C123&lt;=22.5,C123&gt;=337.5),"Norden",AND(C123&gt;22.5,C123&lt;135),"Osten",AND(C123&gt;=135,C123&lt;225),"Süden",AND(C123&gt;=225,C123&lt;337.5),"Westen")</f>
        <v/>
      </c>
    </row>
    <row r="124" spans="1:4" x14ac:dyDescent="0.25">
      <c r="A124" s="2"/>
      <c r="B124" s="47"/>
      <c r="C124" s="55"/>
      <c r="D124" s="22" t="str" cm="1">
        <f t="array" ref="D124">_xlfn.IFS(C124="","",OR(C124&lt;=22.5,C124&gt;=337.5),"Norden",AND(C124&gt;22.5,C124&lt;135),"Osten",AND(C124&gt;=135,C124&lt;225),"Süden",AND(C124&gt;=225,C124&lt;337.5),"Westen")</f>
        <v/>
      </c>
    </row>
    <row r="125" spans="1:4" x14ac:dyDescent="0.25">
      <c r="A125" s="2"/>
      <c r="B125" s="47"/>
      <c r="C125" s="55"/>
      <c r="D125" s="22" t="str" cm="1">
        <f t="array" ref="D125">_xlfn.IFS(C125="","",OR(C125&lt;=22.5,C125&gt;=337.5),"Norden",AND(C125&gt;22.5,C125&lt;135),"Osten",AND(C125&gt;=135,C125&lt;225),"Süden",AND(C125&gt;=225,C125&lt;337.5),"Westen")</f>
        <v/>
      </c>
    </row>
    <row r="126" spans="1:4" x14ac:dyDescent="0.25">
      <c r="A126" s="2"/>
      <c r="B126" s="47"/>
      <c r="C126" s="55"/>
      <c r="D126" s="22" t="str" cm="1">
        <f t="array" ref="D126">_xlfn.IFS(C126="","",OR(C126&lt;=22.5,C126&gt;=337.5),"Norden",AND(C126&gt;22.5,C126&lt;135),"Osten",AND(C126&gt;=135,C126&lt;225),"Süden",AND(C126&gt;=225,C126&lt;337.5),"Westen")</f>
        <v/>
      </c>
    </row>
    <row r="127" spans="1:4" x14ac:dyDescent="0.25">
      <c r="A127" s="2"/>
      <c r="B127" s="47"/>
      <c r="C127" s="55"/>
      <c r="D127" s="22" t="str" cm="1">
        <f t="array" ref="D127">_xlfn.IFS(C127="","",OR(C127&lt;=22.5,C127&gt;=337.5),"Norden",AND(C127&gt;22.5,C127&lt;135),"Osten",AND(C127&gt;=135,C127&lt;225),"Süden",AND(C127&gt;=225,C127&lt;337.5),"Westen")</f>
        <v/>
      </c>
    </row>
    <row r="128" spans="1:4" x14ac:dyDescent="0.25">
      <c r="A128" s="2"/>
      <c r="B128" s="47"/>
      <c r="C128" s="55"/>
      <c r="D128" s="22" t="str" cm="1">
        <f t="array" ref="D128">_xlfn.IFS(C128="","",OR(C128&lt;=22.5,C128&gt;=337.5),"Norden",AND(C128&gt;22.5,C128&lt;135),"Osten",AND(C128&gt;=135,C128&lt;225),"Süden",AND(C128&gt;=225,C128&lt;337.5),"Westen")</f>
        <v/>
      </c>
    </row>
    <row r="129" spans="1:4" x14ac:dyDescent="0.25">
      <c r="A129" s="2"/>
      <c r="B129" s="47"/>
      <c r="C129" s="55"/>
      <c r="D129" s="22" t="str" cm="1">
        <f t="array" ref="D129">_xlfn.IFS(C129="","",OR(C129&lt;=22.5,C129&gt;=337.5),"Norden",AND(C129&gt;22.5,C129&lt;135),"Osten",AND(C129&gt;=135,C129&lt;225),"Süden",AND(C129&gt;=225,C129&lt;337.5),"Westen")</f>
        <v/>
      </c>
    </row>
    <row r="130" spans="1:4" x14ac:dyDescent="0.25">
      <c r="A130" s="2"/>
      <c r="B130" s="47"/>
      <c r="C130" s="55"/>
      <c r="D130" s="22" t="str" cm="1">
        <f t="array" ref="D130">_xlfn.IFS(C130="","",OR(C130&lt;=22.5,C130&gt;=337.5),"Norden",AND(C130&gt;22.5,C130&lt;135),"Osten",AND(C130&gt;=135,C130&lt;225),"Süden",AND(C130&gt;=225,C130&lt;337.5),"Westen")</f>
        <v/>
      </c>
    </row>
    <row r="131" spans="1:4" x14ac:dyDescent="0.25">
      <c r="A131" s="2"/>
      <c r="B131" s="47"/>
      <c r="C131" s="55"/>
      <c r="D131" s="22" t="str" cm="1">
        <f t="array" ref="D131">_xlfn.IFS(C131="","",OR(C131&lt;=22.5,C131&gt;=337.5),"Norden",AND(C131&gt;22.5,C131&lt;135),"Osten",AND(C131&gt;=135,C131&lt;225),"Süden",AND(C131&gt;=225,C131&lt;337.5),"Westen")</f>
        <v/>
      </c>
    </row>
    <row r="132" spans="1:4" x14ac:dyDescent="0.25">
      <c r="A132" s="2"/>
      <c r="B132" s="47"/>
      <c r="C132" s="55"/>
      <c r="D132" s="22" t="str" cm="1">
        <f t="array" ref="D132">_xlfn.IFS(C132="","",OR(C132&lt;=22.5,C132&gt;=337.5),"Norden",AND(C132&gt;22.5,C132&lt;135),"Osten",AND(C132&gt;=135,C132&lt;225),"Süden",AND(C132&gt;=225,C132&lt;337.5),"Westen")</f>
        <v/>
      </c>
    </row>
    <row r="133" spans="1:4" x14ac:dyDescent="0.25">
      <c r="A133" s="2"/>
      <c r="B133" s="47"/>
      <c r="C133" s="55"/>
      <c r="D133" s="22" t="str" cm="1">
        <f t="array" ref="D133">_xlfn.IFS(C133="","",OR(C133&lt;=22.5,C133&gt;=337.5),"Norden",AND(C133&gt;22.5,C133&lt;135),"Osten",AND(C133&gt;=135,C133&lt;225),"Süden",AND(C133&gt;=225,C133&lt;337.5),"Westen")</f>
        <v/>
      </c>
    </row>
    <row r="134" spans="1:4" x14ac:dyDescent="0.25">
      <c r="A134" s="2"/>
      <c r="B134" s="47"/>
      <c r="C134" s="55"/>
      <c r="D134" s="22" t="str" cm="1">
        <f t="array" ref="D134">_xlfn.IFS(C134="","",OR(C134&lt;=22.5,C134&gt;=337.5),"Norden",AND(C134&gt;22.5,C134&lt;135),"Osten",AND(C134&gt;=135,C134&lt;225),"Süden",AND(C134&gt;=225,C134&lt;337.5),"Westen")</f>
        <v/>
      </c>
    </row>
    <row r="135" spans="1:4" x14ac:dyDescent="0.25">
      <c r="A135" s="2"/>
      <c r="B135" s="47"/>
      <c r="C135" s="55"/>
      <c r="D135" s="22" t="str" cm="1">
        <f t="array" ref="D135">_xlfn.IFS(C135="","",OR(C135&lt;=22.5,C135&gt;=337.5),"Norden",AND(C135&gt;22.5,C135&lt;135),"Osten",AND(C135&gt;=135,C135&lt;225),"Süden",AND(C135&gt;=225,C135&lt;337.5),"Westen")</f>
        <v/>
      </c>
    </row>
    <row r="136" spans="1:4" x14ac:dyDescent="0.25">
      <c r="A136" s="2"/>
      <c r="B136" s="47"/>
      <c r="C136" s="55"/>
      <c r="D136" s="22" t="str" cm="1">
        <f t="array" ref="D136">_xlfn.IFS(C136="","",OR(C136&lt;=22.5,C136&gt;=337.5),"Norden",AND(C136&gt;22.5,C136&lt;135),"Osten",AND(C136&gt;=135,C136&lt;225),"Süden",AND(C136&gt;=225,C136&lt;337.5),"Westen")</f>
        <v/>
      </c>
    </row>
    <row r="137" spans="1:4" x14ac:dyDescent="0.25">
      <c r="A137" s="2"/>
      <c r="B137" s="47"/>
      <c r="C137" s="55"/>
      <c r="D137" s="22" t="str" cm="1">
        <f t="array" ref="D137">_xlfn.IFS(C137="","",OR(C137&lt;=22.5,C137&gt;=337.5),"Norden",AND(C137&gt;22.5,C137&lt;135),"Osten",AND(C137&gt;=135,C137&lt;225),"Süden",AND(C137&gt;=225,C137&lt;337.5),"Westen")</f>
        <v/>
      </c>
    </row>
    <row r="138" spans="1:4" x14ac:dyDescent="0.25">
      <c r="A138" s="2"/>
      <c r="B138" s="47"/>
      <c r="C138" s="55"/>
      <c r="D138" s="22" t="str" cm="1">
        <f t="array" ref="D138">_xlfn.IFS(C138="","",OR(C138&lt;=22.5,C138&gt;=337.5),"Norden",AND(C138&gt;22.5,C138&lt;135),"Osten",AND(C138&gt;=135,C138&lt;225),"Süden",AND(C138&gt;=225,C138&lt;337.5),"Westen")</f>
        <v/>
      </c>
    </row>
    <row r="139" spans="1:4" x14ac:dyDescent="0.25">
      <c r="A139" s="2"/>
      <c r="B139" s="47"/>
      <c r="C139" s="55"/>
      <c r="D139" s="22" t="str" cm="1">
        <f t="array" ref="D139">_xlfn.IFS(C139="","",OR(C139&lt;=22.5,C139&gt;=337.5),"Norden",AND(C139&gt;22.5,C139&lt;135),"Osten",AND(C139&gt;=135,C139&lt;225),"Süden",AND(C139&gt;=225,C139&lt;337.5),"Westen")</f>
        <v/>
      </c>
    </row>
    <row r="140" spans="1:4" x14ac:dyDescent="0.25">
      <c r="A140" s="2"/>
      <c r="B140" s="47"/>
      <c r="C140" s="55"/>
      <c r="D140" s="22" t="str" cm="1">
        <f t="array" ref="D140">_xlfn.IFS(C140="","",OR(C140&lt;=22.5,C140&gt;=337.5),"Norden",AND(C140&gt;22.5,C140&lt;135),"Osten",AND(C140&gt;=135,C140&lt;225),"Süden",AND(C140&gt;=225,C140&lt;337.5),"Westen")</f>
        <v/>
      </c>
    </row>
    <row r="141" spans="1:4" x14ac:dyDescent="0.25">
      <c r="A141" s="2"/>
      <c r="B141" s="47"/>
      <c r="C141" s="55"/>
      <c r="D141" s="22" t="str" cm="1">
        <f t="array" ref="D141">_xlfn.IFS(C141="","",OR(C141&lt;=22.5,C141&gt;=337.5),"Norden",AND(C141&gt;22.5,C141&lt;135),"Osten",AND(C141&gt;=135,C141&lt;225),"Süden",AND(C141&gt;=225,C141&lt;337.5),"Westen")</f>
        <v/>
      </c>
    </row>
    <row r="142" spans="1:4" x14ac:dyDescent="0.25">
      <c r="A142" s="2"/>
      <c r="B142" s="47"/>
      <c r="C142" s="55"/>
      <c r="D142" s="22" t="str" cm="1">
        <f t="array" ref="D142">_xlfn.IFS(C142="","",OR(C142&lt;=22.5,C142&gt;=337.5),"Norden",AND(C142&gt;22.5,C142&lt;135),"Osten",AND(C142&gt;=135,C142&lt;225),"Süden",AND(C142&gt;=225,C142&lt;337.5),"Westen")</f>
        <v/>
      </c>
    </row>
    <row r="143" spans="1:4" x14ac:dyDescent="0.25">
      <c r="A143" s="2"/>
      <c r="B143" s="47"/>
      <c r="C143" s="55"/>
      <c r="D143" s="22" t="str" cm="1">
        <f t="array" ref="D143">_xlfn.IFS(C143="","",OR(C143&lt;=22.5,C143&gt;=337.5),"Norden",AND(C143&gt;22.5,C143&lt;135),"Osten",AND(C143&gt;=135,C143&lt;225),"Süden",AND(C143&gt;=225,C143&lt;337.5),"Westen")</f>
        <v/>
      </c>
    </row>
    <row r="144" spans="1:4" x14ac:dyDescent="0.25">
      <c r="A144" s="2"/>
      <c r="B144" s="47"/>
      <c r="C144" s="55"/>
      <c r="D144" s="22" t="str" cm="1">
        <f t="array" ref="D144">_xlfn.IFS(C144="","",OR(C144&lt;=22.5,C144&gt;=337.5),"Norden",AND(C144&gt;22.5,C144&lt;135),"Osten",AND(C144&gt;=135,C144&lt;225),"Süden",AND(C144&gt;=225,C144&lt;337.5),"Westen")</f>
        <v/>
      </c>
    </row>
    <row r="145" spans="1:4" x14ac:dyDescent="0.25">
      <c r="A145" s="2"/>
      <c r="B145" s="47"/>
      <c r="C145" s="55"/>
      <c r="D145" s="22" t="str" cm="1">
        <f t="array" ref="D145">_xlfn.IFS(C145="","",OR(C145&lt;=22.5,C145&gt;=337.5),"Norden",AND(C145&gt;22.5,C145&lt;135),"Osten",AND(C145&gt;=135,C145&lt;225),"Süden",AND(C145&gt;=225,C145&lt;337.5),"Westen")</f>
        <v/>
      </c>
    </row>
    <row r="146" spans="1:4" x14ac:dyDescent="0.25">
      <c r="A146" s="2"/>
      <c r="B146" s="47"/>
      <c r="C146" s="55"/>
      <c r="D146" s="22" t="str" cm="1">
        <f t="array" ref="D146">_xlfn.IFS(C146="","",OR(C146&lt;=22.5,C146&gt;=337.5),"Norden",AND(C146&gt;22.5,C146&lt;135),"Osten",AND(C146&gt;=135,C146&lt;225),"Süden",AND(C146&gt;=225,C146&lt;337.5),"Westen")</f>
        <v/>
      </c>
    </row>
    <row r="147" spans="1:4" x14ac:dyDescent="0.25">
      <c r="A147" s="2"/>
      <c r="B147" s="47"/>
      <c r="C147" s="55"/>
      <c r="D147" s="22" t="str" cm="1">
        <f t="array" ref="D147">_xlfn.IFS(C147="","",OR(C147&lt;=22.5,C147&gt;=337.5),"Norden",AND(C147&gt;22.5,C147&lt;135),"Osten",AND(C147&gt;=135,C147&lt;225),"Süden",AND(C147&gt;=225,C147&lt;337.5),"Westen")</f>
        <v/>
      </c>
    </row>
    <row r="148" spans="1:4" x14ac:dyDescent="0.25">
      <c r="A148" s="2"/>
      <c r="B148" s="47"/>
      <c r="C148" s="55"/>
      <c r="D148" s="22" t="str" cm="1">
        <f t="array" ref="D148">_xlfn.IFS(C148="","",OR(C148&lt;=22.5,C148&gt;=337.5),"Norden",AND(C148&gt;22.5,C148&lt;135),"Osten",AND(C148&gt;=135,C148&lt;225),"Süden",AND(C148&gt;=225,C148&lt;337.5),"Westen")</f>
        <v/>
      </c>
    </row>
    <row r="149" spans="1:4" x14ac:dyDescent="0.25">
      <c r="A149" s="2"/>
      <c r="B149" s="47"/>
      <c r="C149" s="55"/>
      <c r="D149" s="22" t="str" cm="1">
        <f t="array" ref="D149">_xlfn.IFS(C149="","",OR(C149&lt;=22.5,C149&gt;=337.5),"Norden",AND(C149&gt;22.5,C149&lt;135),"Osten",AND(C149&gt;=135,C149&lt;225),"Süden",AND(C149&gt;=225,C149&lt;337.5),"Westen")</f>
        <v/>
      </c>
    </row>
    <row r="150" spans="1:4" x14ac:dyDescent="0.25">
      <c r="A150" s="2"/>
      <c r="B150" s="47"/>
      <c r="C150" s="55"/>
      <c r="D150" s="22" t="str" cm="1">
        <f t="array" ref="D150">_xlfn.IFS(C150="","",OR(C150&lt;=22.5,C150&gt;=337.5),"Norden",AND(C150&gt;22.5,C150&lt;135),"Osten",AND(C150&gt;=135,C150&lt;225),"Süden",AND(C150&gt;=225,C150&lt;337.5),"Westen")</f>
        <v/>
      </c>
    </row>
    <row r="151" spans="1:4" x14ac:dyDescent="0.25">
      <c r="A151" s="2"/>
      <c r="B151" s="47"/>
      <c r="C151" s="55"/>
      <c r="D151" s="22" t="str" cm="1">
        <f t="array" ref="D151">_xlfn.IFS(C151="","",OR(C151&lt;=22.5,C151&gt;=337.5),"Norden",AND(C151&gt;22.5,C151&lt;135),"Osten",AND(C151&gt;=135,C151&lt;225),"Süden",AND(C151&gt;=225,C151&lt;337.5),"Westen")</f>
        <v/>
      </c>
    </row>
    <row r="152" spans="1:4" x14ac:dyDescent="0.25">
      <c r="A152" s="2"/>
      <c r="B152" s="47"/>
      <c r="C152" s="55"/>
      <c r="D152" s="22" t="str" cm="1">
        <f t="array" ref="D152">_xlfn.IFS(C152="","",OR(C152&lt;=22.5,C152&gt;=337.5),"Norden",AND(C152&gt;22.5,C152&lt;135),"Osten",AND(C152&gt;=135,C152&lt;225),"Süden",AND(C152&gt;=225,C152&lt;337.5),"Westen")</f>
        <v/>
      </c>
    </row>
    <row r="153" spans="1:4" x14ac:dyDescent="0.25">
      <c r="A153" s="2"/>
      <c r="B153" s="47"/>
      <c r="C153" s="55"/>
      <c r="D153" s="22" t="str" cm="1">
        <f t="array" ref="D153">_xlfn.IFS(C153="","",OR(C153&lt;=22.5,C153&gt;=337.5),"Norden",AND(C153&gt;22.5,C153&lt;135),"Osten",AND(C153&gt;=135,C153&lt;225),"Süden",AND(C153&gt;=225,C153&lt;337.5),"Westen")</f>
        <v/>
      </c>
    </row>
    <row r="154" spans="1:4" x14ac:dyDescent="0.25">
      <c r="A154" s="2"/>
      <c r="B154" s="47"/>
      <c r="C154" s="55"/>
      <c r="D154" s="22" t="str" cm="1">
        <f t="array" ref="D154">_xlfn.IFS(C154="","",OR(C154&lt;=22.5,C154&gt;=337.5),"Norden",AND(C154&gt;22.5,C154&lt;135),"Osten",AND(C154&gt;=135,C154&lt;225),"Süden",AND(C154&gt;=225,C154&lt;337.5),"Westen")</f>
        <v/>
      </c>
    </row>
    <row r="155" spans="1:4" x14ac:dyDescent="0.25">
      <c r="A155" s="2"/>
      <c r="B155" s="47"/>
      <c r="C155" s="55"/>
      <c r="D155" s="22" t="str" cm="1">
        <f t="array" ref="D155">_xlfn.IFS(C155="","",OR(C155&lt;=22.5,C155&gt;=337.5),"Norden",AND(C155&gt;22.5,C155&lt;135),"Osten",AND(C155&gt;=135,C155&lt;225),"Süden",AND(C155&gt;=225,C155&lt;337.5),"Westen")</f>
        <v/>
      </c>
    </row>
    <row r="156" spans="1:4" x14ac:dyDescent="0.25">
      <c r="A156" s="2"/>
      <c r="B156" s="47"/>
      <c r="C156" s="55"/>
      <c r="D156" s="22" t="str" cm="1">
        <f t="array" ref="D156">_xlfn.IFS(C156="","",OR(C156&lt;=22.5,C156&gt;=337.5),"Norden",AND(C156&gt;22.5,C156&lt;135),"Osten",AND(C156&gt;=135,C156&lt;225),"Süden",AND(C156&gt;=225,C156&lt;337.5),"Westen")</f>
        <v/>
      </c>
    </row>
    <row r="157" spans="1:4" x14ac:dyDescent="0.25">
      <c r="A157" s="2"/>
      <c r="B157" s="47"/>
      <c r="C157" s="55"/>
      <c r="D157" s="22" t="str" cm="1">
        <f t="array" ref="D157">_xlfn.IFS(C157="","",OR(C157&lt;=22.5,C157&gt;=337.5),"Norden",AND(C157&gt;22.5,C157&lt;135),"Osten",AND(C157&gt;=135,C157&lt;225),"Süden",AND(C157&gt;=225,C157&lt;337.5),"Westen")</f>
        <v/>
      </c>
    </row>
    <row r="158" spans="1:4" x14ac:dyDescent="0.25">
      <c r="A158" s="2"/>
      <c r="B158" s="47"/>
      <c r="C158" s="55"/>
      <c r="D158" s="22" t="str" cm="1">
        <f t="array" ref="D158">_xlfn.IFS(C158="","",OR(C158&lt;=22.5,C158&gt;=337.5),"Norden",AND(C158&gt;22.5,C158&lt;135),"Osten",AND(C158&gt;=135,C158&lt;225),"Süden",AND(C158&gt;=225,C158&lt;337.5),"Westen")</f>
        <v/>
      </c>
    </row>
    <row r="159" spans="1:4" x14ac:dyDescent="0.25">
      <c r="A159" s="2"/>
      <c r="B159" s="47"/>
      <c r="C159" s="55"/>
      <c r="D159" s="22" t="str" cm="1">
        <f t="array" ref="D159">_xlfn.IFS(C159="","",OR(C159&lt;=22.5,C159&gt;=337.5),"Norden",AND(C159&gt;22.5,C159&lt;135),"Osten",AND(C159&gt;=135,C159&lt;225),"Süden",AND(C159&gt;=225,C159&lt;337.5),"Westen")</f>
        <v/>
      </c>
    </row>
    <row r="160" spans="1:4" x14ac:dyDescent="0.25">
      <c r="A160" s="2"/>
      <c r="B160" s="47"/>
      <c r="C160" s="55"/>
      <c r="D160" s="22" t="str" cm="1">
        <f t="array" ref="D160">_xlfn.IFS(C160="","",OR(C160&lt;=22.5,C160&gt;=337.5),"Norden",AND(C160&gt;22.5,C160&lt;135),"Osten",AND(C160&gt;=135,C160&lt;225),"Süden",AND(C160&gt;=225,C160&lt;337.5),"Westen")</f>
        <v/>
      </c>
    </row>
    <row r="161" spans="1:4" x14ac:dyDescent="0.25">
      <c r="A161" s="2"/>
      <c r="B161" s="47"/>
      <c r="C161" s="55"/>
      <c r="D161" s="22" t="str" cm="1">
        <f t="array" ref="D161">_xlfn.IFS(C161="","",OR(C161&lt;=22.5,C161&gt;=337.5),"Norden",AND(C161&gt;22.5,C161&lt;135),"Osten",AND(C161&gt;=135,C161&lt;225),"Süden",AND(C161&gt;=225,C161&lt;337.5),"Westen")</f>
        <v/>
      </c>
    </row>
    <row r="162" spans="1:4" x14ac:dyDescent="0.25">
      <c r="A162" s="2"/>
      <c r="B162" s="47"/>
      <c r="C162" s="55"/>
      <c r="D162" s="22" t="str" cm="1">
        <f t="array" ref="D162">_xlfn.IFS(C162="","",OR(C162&lt;=22.5,C162&gt;=337.5),"Norden",AND(C162&gt;22.5,C162&lt;135),"Osten",AND(C162&gt;=135,C162&lt;225),"Süden",AND(C162&gt;=225,C162&lt;337.5),"Westen")</f>
        <v/>
      </c>
    </row>
    <row r="163" spans="1:4" x14ac:dyDescent="0.25">
      <c r="A163" s="2"/>
      <c r="B163" s="47"/>
      <c r="C163" s="55"/>
      <c r="D163" s="22" t="str" cm="1">
        <f t="array" ref="D163">_xlfn.IFS(C163="","",OR(C163&lt;=22.5,C163&gt;=337.5),"Norden",AND(C163&gt;22.5,C163&lt;135),"Osten",AND(C163&gt;=135,C163&lt;225),"Süden",AND(C163&gt;=225,C163&lt;337.5),"Westen")</f>
        <v/>
      </c>
    </row>
    <row r="164" spans="1:4" x14ac:dyDescent="0.25">
      <c r="A164" s="2"/>
      <c r="B164" s="47"/>
      <c r="C164" s="55"/>
      <c r="D164" s="22" t="str" cm="1">
        <f t="array" ref="D164">_xlfn.IFS(C164="","",OR(C164&lt;=22.5,C164&gt;=337.5),"Norden",AND(C164&gt;22.5,C164&lt;135),"Osten",AND(C164&gt;=135,C164&lt;225),"Süden",AND(C164&gt;=225,C164&lt;337.5),"Westen")</f>
        <v/>
      </c>
    </row>
    <row r="165" spans="1:4" x14ac:dyDescent="0.25">
      <c r="A165" s="2"/>
      <c r="B165" s="47"/>
      <c r="C165" s="55"/>
      <c r="D165" s="22" t="str" cm="1">
        <f t="array" ref="D165">_xlfn.IFS(C165="","",OR(C165&lt;=22.5,C165&gt;=337.5),"Norden",AND(C165&gt;22.5,C165&lt;135),"Osten",AND(C165&gt;=135,C165&lt;225),"Süden",AND(C165&gt;=225,C165&lt;337.5),"Westen")</f>
        <v/>
      </c>
    </row>
    <row r="166" spans="1:4" x14ac:dyDescent="0.25">
      <c r="A166" s="2"/>
      <c r="B166" s="47"/>
      <c r="C166" s="55"/>
      <c r="D166" s="22" t="str" cm="1">
        <f t="array" ref="D166">_xlfn.IFS(C166="","",OR(C166&lt;=22.5,C166&gt;=337.5),"Norden",AND(C166&gt;22.5,C166&lt;135),"Osten",AND(C166&gt;=135,C166&lt;225),"Süden",AND(C166&gt;=225,C166&lt;337.5),"Westen")</f>
        <v/>
      </c>
    </row>
    <row r="167" spans="1:4" x14ac:dyDescent="0.25">
      <c r="A167" s="2"/>
      <c r="B167" s="47"/>
      <c r="C167" s="55"/>
      <c r="D167" s="22" t="str" cm="1">
        <f t="array" ref="D167">_xlfn.IFS(C167="","",OR(C167&lt;=22.5,C167&gt;=337.5),"Norden",AND(C167&gt;22.5,C167&lt;135),"Osten",AND(C167&gt;=135,C167&lt;225),"Süden",AND(C167&gt;=225,C167&lt;337.5),"Westen")</f>
        <v/>
      </c>
    </row>
    <row r="168" spans="1:4" x14ac:dyDescent="0.25">
      <c r="A168" s="2"/>
      <c r="B168" s="47"/>
      <c r="C168" s="55"/>
      <c r="D168" s="22" t="str" cm="1">
        <f t="array" ref="D168">_xlfn.IFS(C168="","",OR(C168&lt;=22.5,C168&gt;=337.5),"Norden",AND(C168&gt;22.5,C168&lt;135),"Osten",AND(C168&gt;=135,C168&lt;225),"Süden",AND(C168&gt;=225,C168&lt;337.5),"Westen")</f>
        <v/>
      </c>
    </row>
    <row r="169" spans="1:4" x14ac:dyDescent="0.25">
      <c r="A169" s="2"/>
      <c r="B169" s="47"/>
      <c r="C169" s="55"/>
      <c r="D169" s="22" t="str" cm="1">
        <f t="array" ref="D169">_xlfn.IFS(C169="","",OR(C169&lt;=22.5,C169&gt;=337.5),"Norden",AND(C169&gt;22.5,C169&lt;135),"Osten",AND(C169&gt;=135,C169&lt;225),"Süden",AND(C169&gt;=225,C169&lt;337.5),"Westen")</f>
        <v/>
      </c>
    </row>
    <row r="170" spans="1:4" x14ac:dyDescent="0.25">
      <c r="A170" s="2"/>
      <c r="B170" s="47"/>
      <c r="C170" s="55"/>
      <c r="D170" s="22" t="str" cm="1">
        <f t="array" ref="D170">_xlfn.IFS(C170="","",OR(C170&lt;=22.5,C170&gt;=337.5),"Norden",AND(C170&gt;22.5,C170&lt;135),"Osten",AND(C170&gt;=135,C170&lt;225),"Süden",AND(C170&gt;=225,C170&lt;337.5),"Westen")</f>
        <v/>
      </c>
    </row>
    <row r="171" spans="1:4" x14ac:dyDescent="0.25">
      <c r="A171" s="2"/>
      <c r="B171" s="47"/>
      <c r="C171" s="55"/>
      <c r="D171" s="22" t="str" cm="1">
        <f t="array" ref="D171">_xlfn.IFS(C171="","",OR(C171&lt;=22.5,C171&gt;=337.5),"Norden",AND(C171&gt;22.5,C171&lt;135),"Osten",AND(C171&gt;=135,C171&lt;225),"Süden",AND(C171&gt;=225,C171&lt;337.5),"Westen")</f>
        <v/>
      </c>
    </row>
    <row r="172" spans="1:4" x14ac:dyDescent="0.25">
      <c r="A172" s="2"/>
      <c r="B172" s="47"/>
      <c r="C172" s="55"/>
      <c r="D172" s="22" t="str" cm="1">
        <f t="array" ref="D172">_xlfn.IFS(C172="","",OR(C172&lt;=22.5,C172&gt;=337.5),"Norden",AND(C172&gt;22.5,C172&lt;135),"Osten",AND(C172&gt;=135,C172&lt;225),"Süden",AND(C172&gt;=225,C172&lt;337.5),"Westen")</f>
        <v/>
      </c>
    </row>
    <row r="173" spans="1:4" x14ac:dyDescent="0.25">
      <c r="A173" s="2"/>
      <c r="B173" s="47"/>
      <c r="C173" s="55"/>
      <c r="D173" s="22" t="str" cm="1">
        <f t="array" ref="D173">_xlfn.IFS(C173="","",OR(C173&lt;=22.5,C173&gt;=337.5),"Norden",AND(C173&gt;22.5,C173&lt;135),"Osten",AND(C173&gt;=135,C173&lt;225),"Süden",AND(C173&gt;=225,C173&lt;337.5),"Westen")</f>
        <v/>
      </c>
    </row>
    <row r="174" spans="1:4" x14ac:dyDescent="0.25">
      <c r="A174" s="2"/>
      <c r="B174" s="47"/>
      <c r="C174" s="55"/>
      <c r="D174" s="22" t="str" cm="1">
        <f t="array" ref="D174">_xlfn.IFS(C174="","",OR(C174&lt;=22.5,C174&gt;=337.5),"Norden",AND(C174&gt;22.5,C174&lt;135),"Osten",AND(C174&gt;=135,C174&lt;225),"Süden",AND(C174&gt;=225,C174&lt;337.5),"Westen")</f>
        <v/>
      </c>
    </row>
    <row r="175" spans="1:4" x14ac:dyDescent="0.25">
      <c r="A175" s="2"/>
      <c r="B175" s="47"/>
      <c r="C175" s="55"/>
      <c r="D175" s="22" t="str" cm="1">
        <f t="array" ref="D175">_xlfn.IFS(C175="","",OR(C175&lt;=22.5,C175&gt;=337.5),"Norden",AND(C175&gt;22.5,C175&lt;135),"Osten",AND(C175&gt;=135,C175&lt;225),"Süden",AND(C175&gt;=225,C175&lt;337.5),"Westen")</f>
        <v/>
      </c>
    </row>
    <row r="176" spans="1:4" x14ac:dyDescent="0.25">
      <c r="A176" s="2"/>
      <c r="B176" s="47"/>
      <c r="C176" s="55"/>
      <c r="D176" s="22" t="str" cm="1">
        <f t="array" ref="D176">_xlfn.IFS(C176="","",OR(C176&lt;=22.5,C176&gt;=337.5),"Norden",AND(C176&gt;22.5,C176&lt;135),"Osten",AND(C176&gt;=135,C176&lt;225),"Süden",AND(C176&gt;=225,C176&lt;337.5),"Westen")</f>
        <v/>
      </c>
    </row>
    <row r="177" spans="1:4" x14ac:dyDescent="0.25">
      <c r="A177" s="2"/>
      <c r="B177" s="47"/>
      <c r="C177" s="55"/>
      <c r="D177" s="22" t="str" cm="1">
        <f t="array" ref="D177">_xlfn.IFS(C177="","",OR(C177&lt;=22.5,C177&gt;=337.5),"Norden",AND(C177&gt;22.5,C177&lt;135),"Osten",AND(C177&gt;=135,C177&lt;225),"Süden",AND(C177&gt;=225,C177&lt;337.5),"Westen")</f>
        <v/>
      </c>
    </row>
    <row r="178" spans="1:4" x14ac:dyDescent="0.25">
      <c r="A178" s="2"/>
      <c r="B178" s="47"/>
      <c r="C178" s="55"/>
      <c r="D178" s="22" t="str" cm="1">
        <f t="array" ref="D178">_xlfn.IFS(C178="","",OR(C178&lt;=22.5,C178&gt;=337.5),"Norden",AND(C178&gt;22.5,C178&lt;135),"Osten",AND(C178&gt;=135,C178&lt;225),"Süden",AND(C178&gt;=225,C178&lt;337.5),"Westen")</f>
        <v/>
      </c>
    </row>
    <row r="179" spans="1:4" x14ac:dyDescent="0.25">
      <c r="A179" s="2"/>
      <c r="B179" s="47"/>
      <c r="C179" s="55"/>
      <c r="D179" s="22" t="str" cm="1">
        <f t="array" ref="D179">_xlfn.IFS(C179="","",OR(C179&lt;=22.5,C179&gt;=337.5),"Norden",AND(C179&gt;22.5,C179&lt;135),"Osten",AND(C179&gt;=135,C179&lt;225),"Süden",AND(C179&gt;=225,C179&lt;337.5),"Westen")</f>
        <v/>
      </c>
    </row>
    <row r="180" spans="1:4" x14ac:dyDescent="0.25">
      <c r="A180" s="2"/>
      <c r="B180" s="47"/>
      <c r="C180" s="55"/>
      <c r="D180" s="22" t="str" cm="1">
        <f t="array" ref="D180">_xlfn.IFS(C180="","",OR(C180&lt;=22.5,C180&gt;=337.5),"Norden",AND(C180&gt;22.5,C180&lt;135),"Osten",AND(C180&gt;=135,C180&lt;225),"Süden",AND(C180&gt;=225,C180&lt;337.5),"Westen")</f>
        <v/>
      </c>
    </row>
    <row r="181" spans="1:4" x14ac:dyDescent="0.25">
      <c r="A181" s="2"/>
      <c r="B181" s="47"/>
      <c r="C181" s="55"/>
      <c r="D181" s="22" t="str" cm="1">
        <f t="array" ref="D181">_xlfn.IFS(C181="","",OR(C181&lt;=22.5,C181&gt;=337.5),"Norden",AND(C181&gt;22.5,C181&lt;135),"Osten",AND(C181&gt;=135,C181&lt;225),"Süden",AND(C181&gt;=225,C181&lt;337.5),"Westen")</f>
        <v/>
      </c>
    </row>
    <row r="182" spans="1:4" x14ac:dyDescent="0.25">
      <c r="A182" s="2"/>
      <c r="B182" s="47"/>
      <c r="C182" s="55"/>
      <c r="D182" s="22" t="str" cm="1">
        <f t="array" ref="D182">_xlfn.IFS(C182="","",OR(C182&lt;=22.5,C182&gt;=337.5),"Norden",AND(C182&gt;22.5,C182&lt;135),"Osten",AND(C182&gt;=135,C182&lt;225),"Süden",AND(C182&gt;=225,C182&lt;337.5),"Westen")</f>
        <v/>
      </c>
    </row>
    <row r="183" spans="1:4" x14ac:dyDescent="0.25">
      <c r="A183" s="2"/>
      <c r="B183" s="47"/>
      <c r="C183" s="55"/>
      <c r="D183" s="22" t="str" cm="1">
        <f t="array" ref="D183">_xlfn.IFS(C183="","",OR(C183&lt;=22.5,C183&gt;=337.5),"Norden",AND(C183&gt;22.5,C183&lt;135),"Osten",AND(C183&gt;=135,C183&lt;225),"Süden",AND(C183&gt;=225,C183&lt;337.5),"Westen")</f>
        <v/>
      </c>
    </row>
    <row r="184" spans="1:4" x14ac:dyDescent="0.25">
      <c r="A184" s="2"/>
      <c r="B184" s="47"/>
      <c r="C184" s="55"/>
      <c r="D184" s="22" t="str" cm="1">
        <f t="array" ref="D184">_xlfn.IFS(C184="","",OR(C184&lt;=22.5,C184&gt;=337.5),"Norden",AND(C184&gt;22.5,C184&lt;135),"Osten",AND(C184&gt;=135,C184&lt;225),"Süden",AND(C184&gt;=225,C184&lt;337.5),"Westen")</f>
        <v/>
      </c>
    </row>
    <row r="185" spans="1:4" x14ac:dyDescent="0.25">
      <c r="A185" s="2"/>
      <c r="B185" s="47"/>
      <c r="C185" s="55"/>
      <c r="D185" s="22" t="str" cm="1">
        <f t="array" ref="D185">_xlfn.IFS(C185="","",OR(C185&lt;=22.5,C185&gt;=337.5),"Norden",AND(C185&gt;22.5,C185&lt;135),"Osten",AND(C185&gt;=135,C185&lt;225),"Süden",AND(C185&gt;=225,C185&lt;337.5),"Westen")</f>
        <v/>
      </c>
    </row>
    <row r="186" spans="1:4" x14ac:dyDescent="0.25">
      <c r="A186" s="2"/>
      <c r="B186" s="47"/>
      <c r="C186" s="55"/>
      <c r="D186" s="22" t="str" cm="1">
        <f t="array" ref="D186">_xlfn.IFS(C186="","",OR(C186&lt;=22.5,C186&gt;=337.5),"Norden",AND(C186&gt;22.5,C186&lt;135),"Osten",AND(C186&gt;=135,C186&lt;225),"Süden",AND(C186&gt;=225,C186&lt;337.5),"Westen")</f>
        <v/>
      </c>
    </row>
    <row r="187" spans="1:4" x14ac:dyDescent="0.25">
      <c r="A187" s="2"/>
      <c r="B187" s="47"/>
      <c r="C187" s="55"/>
      <c r="D187" s="22" t="str" cm="1">
        <f t="array" ref="D187">_xlfn.IFS(C187="","",OR(C187&lt;=22.5,C187&gt;=337.5),"Norden",AND(C187&gt;22.5,C187&lt;135),"Osten",AND(C187&gt;=135,C187&lt;225),"Süden",AND(C187&gt;=225,C187&lt;337.5),"Westen")</f>
        <v/>
      </c>
    </row>
    <row r="188" spans="1:4" x14ac:dyDescent="0.25">
      <c r="A188" s="2"/>
      <c r="B188" s="47"/>
      <c r="C188" s="55"/>
      <c r="D188" s="22" t="str" cm="1">
        <f t="array" ref="D188">_xlfn.IFS(C188="","",OR(C188&lt;=22.5,C188&gt;=337.5),"Norden",AND(C188&gt;22.5,C188&lt;135),"Osten",AND(C188&gt;=135,C188&lt;225),"Süden",AND(C188&gt;=225,C188&lt;337.5),"Westen")</f>
        <v/>
      </c>
    </row>
    <row r="189" spans="1:4" x14ac:dyDescent="0.25">
      <c r="A189" s="2"/>
      <c r="B189" s="47"/>
      <c r="C189" s="55"/>
      <c r="D189" s="22" t="str" cm="1">
        <f t="array" ref="D189">_xlfn.IFS(C189="","",OR(C189&lt;=22.5,C189&gt;=337.5),"Norden",AND(C189&gt;22.5,C189&lt;135),"Osten",AND(C189&gt;=135,C189&lt;225),"Süden",AND(C189&gt;=225,C189&lt;337.5),"Westen")</f>
        <v/>
      </c>
    </row>
    <row r="190" spans="1:4" x14ac:dyDescent="0.25">
      <c r="A190" s="2"/>
      <c r="B190" s="47"/>
      <c r="C190" s="55"/>
      <c r="D190" s="22" t="str" cm="1">
        <f t="array" ref="D190">_xlfn.IFS(C190="","",OR(C190&lt;=22.5,C190&gt;=337.5),"Norden",AND(C190&gt;22.5,C190&lt;135),"Osten",AND(C190&gt;=135,C190&lt;225),"Süden",AND(C190&gt;=225,C190&lt;337.5),"Westen")</f>
        <v/>
      </c>
    </row>
    <row r="191" spans="1:4" x14ac:dyDescent="0.25">
      <c r="A191" s="2"/>
      <c r="B191" s="47"/>
      <c r="C191" s="55"/>
      <c r="D191" s="22" t="str" cm="1">
        <f t="array" ref="D191">_xlfn.IFS(C191="","",OR(C191&lt;=22.5,C191&gt;=337.5),"Norden",AND(C191&gt;22.5,C191&lt;135),"Osten",AND(C191&gt;=135,C191&lt;225),"Süden",AND(C191&gt;=225,C191&lt;337.5),"Westen")</f>
        <v/>
      </c>
    </row>
    <row r="192" spans="1:4" x14ac:dyDescent="0.25">
      <c r="A192" s="2"/>
      <c r="B192" s="47"/>
      <c r="C192" s="55"/>
      <c r="D192" s="22" t="str" cm="1">
        <f t="array" ref="D192">_xlfn.IFS(C192="","",OR(C192&lt;=22.5,C192&gt;=337.5),"Norden",AND(C192&gt;22.5,C192&lt;135),"Osten",AND(C192&gt;=135,C192&lt;225),"Süden",AND(C192&gt;=225,C192&lt;337.5),"Westen")</f>
        <v/>
      </c>
    </row>
    <row r="193" spans="1:4" x14ac:dyDescent="0.25">
      <c r="A193" s="2"/>
      <c r="B193" s="47"/>
      <c r="C193" s="55"/>
      <c r="D193" s="22" t="str" cm="1">
        <f t="array" ref="D193">_xlfn.IFS(C193="","",OR(C193&lt;=22.5,C193&gt;=337.5),"Norden",AND(C193&gt;22.5,C193&lt;135),"Osten",AND(C193&gt;=135,C193&lt;225),"Süden",AND(C193&gt;=225,C193&lt;337.5),"Westen")</f>
        <v/>
      </c>
    </row>
    <row r="194" spans="1:4" x14ac:dyDescent="0.25">
      <c r="A194" s="2"/>
      <c r="B194" s="47"/>
      <c r="C194" s="55"/>
      <c r="D194" s="22" t="str" cm="1">
        <f t="array" ref="D194">_xlfn.IFS(C194="","",OR(C194&lt;=22.5,C194&gt;=337.5),"Norden",AND(C194&gt;22.5,C194&lt;135),"Osten",AND(C194&gt;=135,C194&lt;225),"Süden",AND(C194&gt;=225,C194&lt;337.5),"Westen")</f>
        <v/>
      </c>
    </row>
    <row r="195" spans="1:4" x14ac:dyDescent="0.25">
      <c r="A195" s="2"/>
      <c r="B195" s="47"/>
      <c r="C195" s="55"/>
      <c r="D195" s="22" t="str" cm="1">
        <f t="array" ref="D195">_xlfn.IFS(C195="","",OR(C195&lt;=22.5,C195&gt;=337.5),"Norden",AND(C195&gt;22.5,C195&lt;135),"Osten",AND(C195&gt;=135,C195&lt;225),"Süden",AND(C195&gt;=225,C195&lt;337.5),"Westen")</f>
        <v/>
      </c>
    </row>
    <row r="196" spans="1:4" x14ac:dyDescent="0.25">
      <c r="A196" s="2"/>
      <c r="B196" s="47"/>
      <c r="C196" s="55"/>
      <c r="D196" s="22" t="str" cm="1">
        <f t="array" ref="D196">_xlfn.IFS(C196="","",OR(C196&lt;=22.5,C196&gt;=337.5),"Norden",AND(C196&gt;22.5,C196&lt;135),"Osten",AND(C196&gt;=135,C196&lt;225),"Süden",AND(C196&gt;=225,C196&lt;337.5),"Westen")</f>
        <v/>
      </c>
    </row>
    <row r="197" spans="1:4" x14ac:dyDescent="0.25">
      <c r="A197" s="2"/>
      <c r="B197" s="47"/>
      <c r="C197" s="55"/>
      <c r="D197" s="22" t="str" cm="1">
        <f t="array" ref="D197">_xlfn.IFS(C197="","",OR(C197&lt;=22.5,C197&gt;=337.5),"Norden",AND(C197&gt;22.5,C197&lt;135),"Osten",AND(C197&gt;=135,C197&lt;225),"Süden",AND(C197&gt;=225,C197&lt;337.5),"Westen")</f>
        <v/>
      </c>
    </row>
    <row r="198" spans="1:4" x14ac:dyDescent="0.25">
      <c r="A198" s="2"/>
      <c r="B198" s="47"/>
      <c r="C198" s="55"/>
      <c r="D198" s="22" t="str" cm="1">
        <f t="array" ref="D198">_xlfn.IFS(C198="","",OR(C198&lt;=22.5,C198&gt;=337.5),"Norden",AND(C198&gt;22.5,C198&lt;135),"Osten",AND(C198&gt;=135,C198&lt;225),"Süden",AND(C198&gt;=225,C198&lt;337.5),"Westen")</f>
        <v/>
      </c>
    </row>
    <row r="199" spans="1:4" x14ac:dyDescent="0.25">
      <c r="A199" s="2"/>
      <c r="B199" s="47"/>
      <c r="C199" s="55"/>
      <c r="D199" s="22" t="str" cm="1">
        <f t="array" ref="D199">_xlfn.IFS(C199="","",OR(C199&lt;=22.5,C199&gt;=337.5),"Norden",AND(C199&gt;22.5,C199&lt;135),"Osten",AND(C199&gt;=135,C199&lt;225),"Süden",AND(C199&gt;=225,C199&lt;337.5),"Westen")</f>
        <v/>
      </c>
    </row>
    <row r="200" spans="1:4" x14ac:dyDescent="0.25">
      <c r="A200" s="2"/>
      <c r="B200" s="47"/>
      <c r="C200" s="55"/>
      <c r="D200" s="22" t="str" cm="1">
        <f t="array" ref="D200">_xlfn.IFS(C200="","",OR(C200&lt;=22.5,C200&gt;=337.5),"Norden",AND(C200&gt;22.5,C200&lt;135),"Osten",AND(C200&gt;=135,C200&lt;225),"Süden",AND(C200&gt;=225,C200&lt;337.5),"Westen")</f>
        <v/>
      </c>
    </row>
    <row r="201" spans="1:4" x14ac:dyDescent="0.25">
      <c r="A201" s="2"/>
      <c r="B201" s="47"/>
      <c r="C201" s="55"/>
      <c r="D201" s="22" t="str" cm="1">
        <f t="array" ref="D201">_xlfn.IFS(C201="","",OR(C201&lt;=22.5,C201&gt;=337.5),"Norden",AND(C201&gt;22.5,C201&lt;135),"Osten",AND(C201&gt;=135,C201&lt;225),"Süden",AND(C201&gt;=225,C201&lt;337.5),"Westen")</f>
        <v/>
      </c>
    </row>
    <row r="202" spans="1:4" x14ac:dyDescent="0.25">
      <c r="A202" s="2"/>
      <c r="B202" s="47"/>
      <c r="C202" s="55"/>
      <c r="D202" s="22" t="str" cm="1">
        <f t="array" ref="D202">_xlfn.IFS(C202="","",OR(C202&lt;=22.5,C202&gt;=337.5),"Norden",AND(C202&gt;22.5,C202&lt;135),"Osten",AND(C202&gt;=135,C202&lt;225),"Süden",AND(C202&gt;=225,C202&lt;337.5),"Westen")</f>
        <v/>
      </c>
    </row>
    <row r="203" spans="1:4" x14ac:dyDescent="0.25">
      <c r="A203" s="2"/>
      <c r="B203" s="47"/>
      <c r="C203" s="55"/>
      <c r="D203" s="22" t="str" cm="1">
        <f t="array" ref="D203">_xlfn.IFS(C203="","",OR(C203&lt;=22.5,C203&gt;=337.5),"Norden",AND(C203&gt;22.5,C203&lt;135),"Osten",AND(C203&gt;=135,C203&lt;225),"Süden",AND(C203&gt;=225,C203&lt;337.5),"Westen")</f>
        <v/>
      </c>
    </row>
    <row r="204" spans="1:4" x14ac:dyDescent="0.25">
      <c r="A204" s="2"/>
      <c r="B204" s="47"/>
      <c r="C204" s="55"/>
      <c r="D204" s="22" t="str" cm="1">
        <f t="array" ref="D204">_xlfn.IFS(C204="","",OR(C204&lt;=22.5,C204&gt;=337.5),"Norden",AND(C204&gt;22.5,C204&lt;135),"Osten",AND(C204&gt;=135,C204&lt;225),"Süden",AND(C204&gt;=225,C204&lt;337.5),"Westen")</f>
        <v/>
      </c>
    </row>
    <row r="205" spans="1:4" x14ac:dyDescent="0.25">
      <c r="A205" s="2"/>
      <c r="B205" s="47"/>
      <c r="C205" s="55"/>
      <c r="D205" s="22" t="str" cm="1">
        <f t="array" ref="D205">_xlfn.IFS(C205="","",OR(C205&lt;=22.5,C205&gt;=337.5),"Norden",AND(C205&gt;22.5,C205&lt;135),"Osten",AND(C205&gt;=135,C205&lt;225),"Süden",AND(C205&gt;=225,C205&lt;337.5),"Westen")</f>
        <v/>
      </c>
    </row>
    <row r="206" spans="1:4" x14ac:dyDescent="0.25">
      <c r="A206" s="2"/>
      <c r="B206" s="47"/>
      <c r="C206" s="55"/>
      <c r="D206" s="22" t="str" cm="1">
        <f t="array" ref="D206">_xlfn.IFS(C206="","",OR(C206&lt;=22.5,C206&gt;=337.5),"Norden",AND(C206&gt;22.5,C206&lt;135),"Osten",AND(C206&gt;=135,C206&lt;225),"Süden",AND(C206&gt;=225,C206&lt;337.5),"Westen")</f>
        <v/>
      </c>
    </row>
    <row r="207" spans="1:4" x14ac:dyDescent="0.25">
      <c r="A207" s="2"/>
      <c r="B207" s="47"/>
      <c r="C207" s="55"/>
      <c r="D207" s="22" t="str" cm="1">
        <f t="array" ref="D207">_xlfn.IFS(C207="","",OR(C207&lt;=22.5,C207&gt;=337.5),"Norden",AND(C207&gt;22.5,C207&lt;135),"Osten",AND(C207&gt;=135,C207&lt;225),"Süden",AND(C207&gt;=225,C207&lt;337.5),"Westen")</f>
        <v/>
      </c>
    </row>
    <row r="208" spans="1:4" x14ac:dyDescent="0.25">
      <c r="A208" s="2"/>
      <c r="B208" s="47"/>
      <c r="C208" s="55"/>
      <c r="D208" s="22" t="str" cm="1">
        <f t="array" ref="D208">_xlfn.IFS(C208="","",OR(C208&lt;=22.5,C208&gt;=337.5),"Norden",AND(C208&gt;22.5,C208&lt;135),"Osten",AND(C208&gt;=135,C208&lt;225),"Süden",AND(C208&gt;=225,C208&lt;337.5),"Westen")</f>
        <v/>
      </c>
    </row>
    <row r="209" spans="1:4" x14ac:dyDescent="0.25">
      <c r="A209" s="2"/>
      <c r="B209" s="47"/>
      <c r="C209" s="55"/>
      <c r="D209" s="22" t="str" cm="1">
        <f t="array" ref="D209">_xlfn.IFS(C209="","",OR(C209&lt;=22.5,C209&gt;=337.5),"Norden",AND(C209&gt;22.5,C209&lt;135),"Osten",AND(C209&gt;=135,C209&lt;225),"Süden",AND(C209&gt;=225,C209&lt;337.5),"Westen")</f>
        <v/>
      </c>
    </row>
    <row r="210" spans="1:4" x14ac:dyDescent="0.25">
      <c r="A210" s="2"/>
      <c r="B210" s="47"/>
      <c r="C210" s="55"/>
      <c r="D210" s="22" t="str" cm="1">
        <f t="array" ref="D210">_xlfn.IFS(C210="","",OR(C210&lt;=22.5,C210&gt;=337.5),"Norden",AND(C210&gt;22.5,C210&lt;135),"Osten",AND(C210&gt;=135,C210&lt;225),"Süden",AND(C210&gt;=225,C210&lt;337.5),"Westen")</f>
        <v/>
      </c>
    </row>
    <row r="211" spans="1:4" x14ac:dyDescent="0.25">
      <c r="A211" s="2"/>
      <c r="B211" s="47"/>
      <c r="C211" s="55"/>
      <c r="D211" s="22" t="str" cm="1">
        <f t="array" ref="D211">_xlfn.IFS(C211="","",OR(C211&lt;=22.5,C211&gt;=337.5),"Norden",AND(C211&gt;22.5,C211&lt;135),"Osten",AND(C211&gt;=135,C211&lt;225),"Süden",AND(C211&gt;=225,C211&lt;337.5),"Westen")</f>
        <v/>
      </c>
    </row>
    <row r="212" spans="1:4" x14ac:dyDescent="0.25">
      <c r="A212" s="2"/>
      <c r="B212" s="47"/>
      <c r="C212" s="55"/>
      <c r="D212" s="22" t="str" cm="1">
        <f t="array" ref="D212">_xlfn.IFS(C212="","",OR(C212&lt;=22.5,C212&gt;=337.5),"Norden",AND(C212&gt;22.5,C212&lt;135),"Osten",AND(C212&gt;=135,C212&lt;225),"Süden",AND(C212&gt;=225,C212&lt;337.5),"Westen")</f>
        <v/>
      </c>
    </row>
    <row r="213" spans="1:4" x14ac:dyDescent="0.25">
      <c r="A213" s="2"/>
      <c r="B213" s="47"/>
      <c r="C213" s="55"/>
      <c r="D213" s="22" t="str" cm="1">
        <f t="array" ref="D213">_xlfn.IFS(C213="","",OR(C213&lt;=22.5,C213&gt;=337.5),"Norden",AND(C213&gt;22.5,C213&lt;135),"Osten",AND(C213&gt;=135,C213&lt;225),"Süden",AND(C213&gt;=225,C213&lt;337.5),"Westen")</f>
        <v/>
      </c>
    </row>
    <row r="214" spans="1:4" x14ac:dyDescent="0.25">
      <c r="A214" s="2"/>
      <c r="B214" s="47"/>
      <c r="C214" s="55"/>
      <c r="D214" s="22" t="str" cm="1">
        <f t="array" ref="D214">_xlfn.IFS(C214="","",OR(C214&lt;=22.5,C214&gt;=337.5),"Norden",AND(C214&gt;22.5,C214&lt;135),"Osten",AND(C214&gt;=135,C214&lt;225),"Süden",AND(C214&gt;=225,C214&lt;337.5),"Westen")</f>
        <v/>
      </c>
    </row>
    <row r="215" spans="1:4" x14ac:dyDescent="0.25">
      <c r="A215" s="2"/>
      <c r="B215" s="47"/>
      <c r="C215" s="55"/>
      <c r="D215" s="22" t="str" cm="1">
        <f t="array" ref="D215">_xlfn.IFS(C215="","",OR(C215&lt;=22.5,C215&gt;=337.5),"Norden",AND(C215&gt;22.5,C215&lt;135),"Osten",AND(C215&gt;=135,C215&lt;225),"Süden",AND(C215&gt;=225,C215&lt;337.5),"Westen")</f>
        <v/>
      </c>
    </row>
    <row r="216" spans="1:4" x14ac:dyDescent="0.25">
      <c r="A216" s="2"/>
      <c r="B216" s="47"/>
      <c r="C216" s="55"/>
      <c r="D216" s="22" t="str" cm="1">
        <f t="array" ref="D216">_xlfn.IFS(C216="","",OR(C216&lt;=22.5,C216&gt;=337.5),"Norden",AND(C216&gt;22.5,C216&lt;135),"Osten",AND(C216&gt;=135,C216&lt;225),"Süden",AND(C216&gt;=225,C216&lt;337.5),"Westen")</f>
        <v/>
      </c>
    </row>
    <row r="217" spans="1:4" x14ac:dyDescent="0.25">
      <c r="A217" s="2"/>
      <c r="B217" s="47"/>
      <c r="C217" s="55"/>
      <c r="D217" s="22" t="str" cm="1">
        <f t="array" ref="D217">_xlfn.IFS(C217="","",OR(C217&lt;=22.5,C217&gt;=337.5),"Norden",AND(C217&gt;22.5,C217&lt;135),"Osten",AND(C217&gt;=135,C217&lt;225),"Süden",AND(C217&gt;=225,C217&lt;337.5),"Westen")</f>
        <v/>
      </c>
    </row>
    <row r="218" spans="1:4" x14ac:dyDescent="0.25">
      <c r="A218" s="2"/>
      <c r="B218" s="47"/>
      <c r="C218" s="55"/>
      <c r="D218" s="22" t="str" cm="1">
        <f t="array" ref="D218">_xlfn.IFS(C218="","",OR(C218&lt;=22.5,C218&gt;=337.5),"Norden",AND(C218&gt;22.5,C218&lt;135),"Osten",AND(C218&gt;=135,C218&lt;225),"Süden",AND(C218&gt;=225,C218&lt;337.5),"Westen")</f>
        <v/>
      </c>
    </row>
    <row r="219" spans="1:4" x14ac:dyDescent="0.25">
      <c r="A219" s="2"/>
      <c r="B219" s="47"/>
      <c r="C219" s="55"/>
      <c r="D219" s="22" t="str" cm="1">
        <f t="array" ref="D219">_xlfn.IFS(C219="","",OR(C219&lt;=22.5,C219&gt;=337.5),"Norden",AND(C219&gt;22.5,C219&lt;135),"Osten",AND(C219&gt;=135,C219&lt;225),"Süden",AND(C219&gt;=225,C219&lt;337.5),"Westen")</f>
        <v/>
      </c>
    </row>
    <row r="220" spans="1:4" x14ac:dyDescent="0.25">
      <c r="A220" s="2"/>
      <c r="B220" s="47"/>
      <c r="C220" s="55"/>
      <c r="D220" s="22" t="str" cm="1">
        <f t="array" ref="D220">_xlfn.IFS(C220="","",OR(C220&lt;=22.5,C220&gt;=337.5),"Norden",AND(C220&gt;22.5,C220&lt;135),"Osten",AND(C220&gt;=135,C220&lt;225),"Süden",AND(C220&gt;=225,C220&lt;337.5),"Westen")</f>
        <v/>
      </c>
    </row>
    <row r="221" spans="1:4" x14ac:dyDescent="0.25">
      <c r="A221" s="2"/>
      <c r="B221" s="47"/>
      <c r="C221" s="55"/>
      <c r="D221" s="22" t="str" cm="1">
        <f t="array" ref="D221">_xlfn.IFS(C221="","",OR(C221&lt;=22.5,C221&gt;=337.5),"Norden",AND(C221&gt;22.5,C221&lt;135),"Osten",AND(C221&gt;=135,C221&lt;225),"Süden",AND(C221&gt;=225,C221&lt;337.5),"Westen")</f>
        <v/>
      </c>
    </row>
    <row r="222" spans="1:4" x14ac:dyDescent="0.25">
      <c r="A222" s="2"/>
      <c r="B222" s="47"/>
      <c r="C222" s="55"/>
      <c r="D222" s="22" t="str" cm="1">
        <f t="array" ref="D222">_xlfn.IFS(C222="","",OR(C222&lt;=22.5,C222&gt;=337.5),"Norden",AND(C222&gt;22.5,C222&lt;135),"Osten",AND(C222&gt;=135,C222&lt;225),"Süden",AND(C222&gt;=225,C222&lt;337.5),"Westen")</f>
        <v/>
      </c>
    </row>
    <row r="223" spans="1:4" x14ac:dyDescent="0.25">
      <c r="A223" s="2"/>
      <c r="B223" s="47"/>
      <c r="C223" s="55"/>
      <c r="D223" s="22" t="str" cm="1">
        <f t="array" ref="D223">_xlfn.IFS(C223="","",OR(C223&lt;=22.5,C223&gt;=337.5),"Norden",AND(C223&gt;22.5,C223&lt;135),"Osten",AND(C223&gt;=135,C223&lt;225),"Süden",AND(C223&gt;=225,C223&lt;337.5),"Westen")</f>
        <v/>
      </c>
    </row>
    <row r="224" spans="1:4" x14ac:dyDescent="0.25">
      <c r="A224" s="2"/>
      <c r="B224" s="47"/>
      <c r="C224" s="55"/>
      <c r="D224" s="22" t="str" cm="1">
        <f t="array" ref="D224">_xlfn.IFS(C224="","",OR(C224&lt;=22.5,C224&gt;=337.5),"Norden",AND(C224&gt;22.5,C224&lt;135),"Osten",AND(C224&gt;=135,C224&lt;225),"Süden",AND(C224&gt;=225,C224&lt;337.5),"Westen")</f>
        <v/>
      </c>
    </row>
    <row r="225" spans="1:4" x14ac:dyDescent="0.25">
      <c r="A225" s="2"/>
      <c r="B225" s="47"/>
      <c r="C225" s="55"/>
      <c r="D225" s="22" t="str" cm="1">
        <f t="array" ref="D225">_xlfn.IFS(C225="","",OR(C225&lt;=22.5,C225&gt;=337.5),"Norden",AND(C225&gt;22.5,C225&lt;135),"Osten",AND(C225&gt;=135,C225&lt;225),"Süden",AND(C225&gt;=225,C225&lt;337.5),"Westen")</f>
        <v/>
      </c>
    </row>
    <row r="226" spans="1:4" x14ac:dyDescent="0.25">
      <c r="A226" s="2"/>
      <c r="B226" s="47"/>
      <c r="C226" s="55"/>
      <c r="D226" s="22" t="str" cm="1">
        <f t="array" ref="D226">_xlfn.IFS(C226="","",OR(C226&lt;=22.5,C226&gt;=337.5),"Norden",AND(C226&gt;22.5,C226&lt;135),"Osten",AND(C226&gt;=135,C226&lt;225),"Süden",AND(C226&gt;=225,C226&lt;337.5),"Westen")</f>
        <v/>
      </c>
    </row>
    <row r="227" spans="1:4" x14ac:dyDescent="0.25">
      <c r="A227" s="2"/>
      <c r="B227" s="47"/>
      <c r="C227" s="55"/>
      <c r="D227" s="22" t="str" cm="1">
        <f t="array" ref="D227">_xlfn.IFS(C227="","",OR(C227&lt;=22.5,C227&gt;=337.5),"Norden",AND(C227&gt;22.5,C227&lt;135),"Osten",AND(C227&gt;=135,C227&lt;225),"Süden",AND(C227&gt;=225,C227&lt;337.5),"Westen")</f>
        <v/>
      </c>
    </row>
    <row r="228" spans="1:4" x14ac:dyDescent="0.25">
      <c r="A228" s="2"/>
      <c r="B228" s="47"/>
      <c r="C228" s="55"/>
      <c r="D228" s="22" t="str" cm="1">
        <f t="array" ref="D228">_xlfn.IFS(C228="","",OR(C228&lt;=22.5,C228&gt;=337.5),"Norden",AND(C228&gt;22.5,C228&lt;135),"Osten",AND(C228&gt;=135,C228&lt;225),"Süden",AND(C228&gt;=225,C228&lt;337.5),"Westen")</f>
        <v/>
      </c>
    </row>
    <row r="229" spans="1:4" x14ac:dyDescent="0.25">
      <c r="A229" s="2"/>
      <c r="B229" s="47"/>
      <c r="C229" s="55"/>
      <c r="D229" s="22" t="str" cm="1">
        <f t="array" ref="D229">_xlfn.IFS(C229="","",OR(C229&lt;=22.5,C229&gt;=337.5),"Norden",AND(C229&gt;22.5,C229&lt;135),"Osten",AND(C229&gt;=135,C229&lt;225),"Süden",AND(C229&gt;=225,C229&lt;337.5),"Westen")</f>
        <v/>
      </c>
    </row>
    <row r="230" spans="1:4" x14ac:dyDescent="0.25">
      <c r="A230" s="2"/>
      <c r="B230" s="47"/>
      <c r="C230" s="55"/>
      <c r="D230" s="22" t="str" cm="1">
        <f t="array" ref="D230">_xlfn.IFS(C230="","",OR(C230&lt;=22.5,C230&gt;=337.5),"Norden",AND(C230&gt;22.5,C230&lt;135),"Osten",AND(C230&gt;=135,C230&lt;225),"Süden",AND(C230&gt;=225,C230&lt;337.5),"Westen")</f>
        <v/>
      </c>
    </row>
    <row r="231" spans="1:4" x14ac:dyDescent="0.25">
      <c r="A231" s="2"/>
      <c r="B231" s="47"/>
      <c r="C231" s="55"/>
      <c r="D231" s="22" t="str" cm="1">
        <f t="array" ref="D231">_xlfn.IFS(C231="","",OR(C231&lt;=22.5,C231&gt;=337.5),"Norden",AND(C231&gt;22.5,C231&lt;135),"Osten",AND(C231&gt;=135,C231&lt;225),"Süden",AND(C231&gt;=225,C231&lt;337.5),"Westen")</f>
        <v/>
      </c>
    </row>
    <row r="232" spans="1:4" x14ac:dyDescent="0.25">
      <c r="A232" s="2"/>
      <c r="B232" s="47"/>
      <c r="C232" s="55"/>
      <c r="D232" s="22" t="str" cm="1">
        <f t="array" ref="D232">_xlfn.IFS(C232="","",OR(C232&lt;=22.5,C232&gt;=337.5),"Norden",AND(C232&gt;22.5,C232&lt;135),"Osten",AND(C232&gt;=135,C232&lt;225),"Süden",AND(C232&gt;=225,C232&lt;337.5),"Westen")</f>
        <v/>
      </c>
    </row>
    <row r="233" spans="1:4" x14ac:dyDescent="0.25">
      <c r="A233" s="2"/>
      <c r="B233" s="47"/>
      <c r="C233" s="55"/>
      <c r="D233" s="22" t="str" cm="1">
        <f t="array" ref="D233">_xlfn.IFS(C233="","",OR(C233&lt;=22.5,C233&gt;=337.5),"Norden",AND(C233&gt;22.5,C233&lt;135),"Osten",AND(C233&gt;=135,C233&lt;225),"Süden",AND(C233&gt;=225,C233&lt;337.5),"Westen")</f>
        <v/>
      </c>
    </row>
    <row r="234" spans="1:4" x14ac:dyDescent="0.25">
      <c r="A234" s="2"/>
      <c r="B234" s="47"/>
      <c r="C234" s="55"/>
      <c r="D234" s="22" t="str" cm="1">
        <f t="array" ref="D234">_xlfn.IFS(C234="","",OR(C234&lt;=22.5,C234&gt;=337.5),"Norden",AND(C234&gt;22.5,C234&lt;135),"Osten",AND(C234&gt;=135,C234&lt;225),"Süden",AND(C234&gt;=225,C234&lt;337.5),"Westen")</f>
        <v/>
      </c>
    </row>
    <row r="235" spans="1:4" x14ac:dyDescent="0.25">
      <c r="A235" s="2"/>
      <c r="B235" s="47"/>
      <c r="C235" s="55"/>
      <c r="D235" s="22" t="str" cm="1">
        <f t="array" ref="D235">_xlfn.IFS(C235="","",OR(C235&lt;=22.5,C235&gt;=337.5),"Norden",AND(C235&gt;22.5,C235&lt;135),"Osten",AND(C235&gt;=135,C235&lt;225),"Süden",AND(C235&gt;=225,C235&lt;337.5),"Westen")</f>
        <v/>
      </c>
    </row>
    <row r="236" spans="1:4" x14ac:dyDescent="0.25">
      <c r="A236" s="2"/>
      <c r="B236" s="47"/>
      <c r="C236" s="55"/>
      <c r="D236" s="22" t="str" cm="1">
        <f t="array" ref="D236">_xlfn.IFS(C236="","",OR(C236&lt;=22.5,C236&gt;=337.5),"Norden",AND(C236&gt;22.5,C236&lt;135),"Osten",AND(C236&gt;=135,C236&lt;225),"Süden",AND(C236&gt;=225,C236&lt;337.5),"Westen")</f>
        <v/>
      </c>
    </row>
    <row r="237" spans="1:4" x14ac:dyDescent="0.25">
      <c r="A237" s="2"/>
      <c r="B237" s="47"/>
      <c r="C237" s="55"/>
      <c r="D237" s="22" t="str" cm="1">
        <f t="array" ref="D237">_xlfn.IFS(C237="","",OR(C237&lt;=22.5,C237&gt;=337.5),"Norden",AND(C237&gt;22.5,C237&lt;135),"Osten",AND(C237&gt;=135,C237&lt;225),"Süden",AND(C237&gt;=225,C237&lt;337.5),"Westen")</f>
        <v/>
      </c>
    </row>
    <row r="238" spans="1:4" x14ac:dyDescent="0.25">
      <c r="A238" s="2"/>
      <c r="B238" s="47"/>
      <c r="C238" s="55"/>
      <c r="D238" s="22" t="str" cm="1">
        <f t="array" ref="D238">_xlfn.IFS(C238="","",OR(C238&lt;=22.5,C238&gt;=337.5),"Norden",AND(C238&gt;22.5,C238&lt;135),"Osten",AND(C238&gt;=135,C238&lt;225),"Süden",AND(C238&gt;=225,C238&lt;337.5),"Westen")</f>
        <v/>
      </c>
    </row>
    <row r="239" spans="1:4" x14ac:dyDescent="0.25">
      <c r="A239" s="2"/>
      <c r="B239" s="47"/>
      <c r="C239" s="55"/>
      <c r="D239" s="22" t="str" cm="1">
        <f t="array" ref="D239">_xlfn.IFS(C239="","",OR(C239&lt;=22.5,C239&gt;=337.5),"Norden",AND(C239&gt;22.5,C239&lt;135),"Osten",AND(C239&gt;=135,C239&lt;225),"Süden",AND(C239&gt;=225,C239&lt;337.5),"Westen")</f>
        <v/>
      </c>
    </row>
    <row r="240" spans="1:4" x14ac:dyDescent="0.25">
      <c r="A240" s="2"/>
      <c r="B240" s="47"/>
      <c r="C240" s="55"/>
      <c r="D240" s="22" t="str" cm="1">
        <f t="array" ref="D240">_xlfn.IFS(C240="","",OR(C240&lt;=22.5,C240&gt;=337.5),"Norden",AND(C240&gt;22.5,C240&lt;135),"Osten",AND(C240&gt;=135,C240&lt;225),"Süden",AND(C240&gt;=225,C240&lt;337.5),"Westen")</f>
        <v/>
      </c>
    </row>
    <row r="241" spans="1:4" x14ac:dyDescent="0.25">
      <c r="A241" s="2"/>
      <c r="B241" s="47"/>
      <c r="C241" s="55"/>
      <c r="D241" s="22" t="str" cm="1">
        <f t="array" ref="D241">_xlfn.IFS(C241="","",OR(C241&lt;=22.5,C241&gt;=337.5),"Norden",AND(C241&gt;22.5,C241&lt;135),"Osten",AND(C241&gt;=135,C241&lt;225),"Süden",AND(C241&gt;=225,C241&lt;337.5),"Westen")</f>
        <v/>
      </c>
    </row>
    <row r="242" spans="1:4" x14ac:dyDescent="0.25">
      <c r="A242" s="2"/>
      <c r="B242" s="47"/>
      <c r="C242" s="55"/>
      <c r="D242" s="22" t="str" cm="1">
        <f t="array" ref="D242">_xlfn.IFS(C242="","",OR(C242&lt;=22.5,C242&gt;=337.5),"Norden",AND(C242&gt;22.5,C242&lt;135),"Osten",AND(C242&gt;=135,C242&lt;225),"Süden",AND(C242&gt;=225,C242&lt;337.5),"Westen")</f>
        <v/>
      </c>
    </row>
    <row r="243" spans="1:4" x14ac:dyDescent="0.25">
      <c r="A243" s="2"/>
      <c r="B243" s="47"/>
      <c r="C243" s="55"/>
      <c r="D243" s="22" t="str" cm="1">
        <f t="array" ref="D243">_xlfn.IFS(C243="","",OR(C243&lt;=22.5,C243&gt;=337.5),"Norden",AND(C243&gt;22.5,C243&lt;135),"Osten",AND(C243&gt;=135,C243&lt;225),"Süden",AND(C243&gt;=225,C243&lt;337.5),"Westen")</f>
        <v/>
      </c>
    </row>
    <row r="244" spans="1:4" x14ac:dyDescent="0.25">
      <c r="A244" s="2"/>
      <c r="B244" s="47"/>
      <c r="C244" s="55"/>
      <c r="D244" s="22" t="str" cm="1">
        <f t="array" ref="D244">_xlfn.IFS(C244="","",OR(C244&lt;=22.5,C244&gt;=337.5),"Norden",AND(C244&gt;22.5,C244&lt;135),"Osten",AND(C244&gt;=135,C244&lt;225),"Süden",AND(C244&gt;=225,C244&lt;337.5),"Westen")</f>
        <v/>
      </c>
    </row>
    <row r="245" spans="1:4" x14ac:dyDescent="0.25">
      <c r="A245" s="2"/>
      <c r="B245" s="47"/>
      <c r="C245" s="55"/>
      <c r="D245" s="22" t="str" cm="1">
        <f t="array" ref="D245">_xlfn.IFS(C245="","",OR(C245&lt;=22.5,C245&gt;=337.5),"Norden",AND(C245&gt;22.5,C245&lt;135),"Osten",AND(C245&gt;=135,C245&lt;225),"Süden",AND(C245&gt;=225,C245&lt;337.5),"Westen")</f>
        <v/>
      </c>
    </row>
    <row r="246" spans="1:4" x14ac:dyDescent="0.25">
      <c r="A246" s="2"/>
      <c r="B246" s="47"/>
      <c r="C246" s="55"/>
      <c r="D246" s="22" t="str" cm="1">
        <f t="array" ref="D246">_xlfn.IFS(C246="","",OR(C246&lt;=22.5,C246&gt;=337.5),"Norden",AND(C246&gt;22.5,C246&lt;135),"Osten",AND(C246&gt;=135,C246&lt;225),"Süden",AND(C246&gt;=225,C246&lt;337.5),"Westen")</f>
        <v/>
      </c>
    </row>
    <row r="247" spans="1:4" x14ac:dyDescent="0.25">
      <c r="A247" s="2"/>
      <c r="B247" s="47"/>
      <c r="C247" s="55"/>
      <c r="D247" s="22" t="str" cm="1">
        <f t="array" ref="D247">_xlfn.IFS(C247="","",OR(C247&lt;=22.5,C247&gt;=337.5),"Norden",AND(C247&gt;22.5,C247&lt;135),"Osten",AND(C247&gt;=135,C247&lt;225),"Süden",AND(C247&gt;=225,C247&lt;337.5),"Westen")</f>
        <v/>
      </c>
    </row>
    <row r="248" spans="1:4" x14ac:dyDescent="0.25">
      <c r="A248" s="2"/>
      <c r="B248" s="47"/>
      <c r="C248" s="55"/>
      <c r="D248" s="22" t="str" cm="1">
        <f t="array" ref="D248">_xlfn.IFS(C248="","",OR(C248&lt;=22.5,C248&gt;=337.5),"Norden",AND(C248&gt;22.5,C248&lt;135),"Osten",AND(C248&gt;=135,C248&lt;225),"Süden",AND(C248&gt;=225,C248&lt;337.5),"Westen")</f>
        <v/>
      </c>
    </row>
    <row r="249" spans="1:4" x14ac:dyDescent="0.25">
      <c r="A249" s="2"/>
      <c r="B249" s="47"/>
      <c r="C249" s="55"/>
      <c r="D249" s="22" t="str" cm="1">
        <f t="array" ref="D249">_xlfn.IFS(C249="","",OR(C249&lt;=22.5,C249&gt;=337.5),"Norden",AND(C249&gt;22.5,C249&lt;135),"Osten",AND(C249&gt;=135,C249&lt;225),"Süden",AND(C249&gt;=225,C249&lt;337.5),"Westen")</f>
        <v/>
      </c>
    </row>
    <row r="250" spans="1:4" x14ac:dyDescent="0.25">
      <c r="A250" s="2"/>
      <c r="B250" s="47"/>
      <c r="C250" s="55"/>
      <c r="D250" s="22" t="str" cm="1">
        <f t="array" ref="D250">_xlfn.IFS(C250="","",OR(C250&lt;=22.5,C250&gt;=337.5),"Norden",AND(C250&gt;22.5,C250&lt;135),"Osten",AND(C250&gt;=135,C250&lt;225),"Süden",AND(C250&gt;=225,C250&lt;337.5),"Westen")</f>
        <v/>
      </c>
    </row>
    <row r="251" spans="1:4" x14ac:dyDescent="0.25">
      <c r="A251" s="2"/>
      <c r="B251" s="47"/>
      <c r="C251" s="55"/>
      <c r="D251" s="22" t="str" cm="1">
        <f t="array" ref="D251">_xlfn.IFS(C251="","",OR(C251&lt;=22.5,C251&gt;=337.5),"Norden",AND(C251&gt;22.5,C251&lt;135),"Osten",AND(C251&gt;=135,C251&lt;225),"Süden",AND(C251&gt;=225,C251&lt;337.5),"Westen")</f>
        <v/>
      </c>
    </row>
    <row r="252" spans="1:4" x14ac:dyDescent="0.25">
      <c r="A252" s="2"/>
      <c r="B252" s="47"/>
      <c r="C252" s="55"/>
      <c r="D252" s="22" t="str" cm="1">
        <f t="array" ref="D252">_xlfn.IFS(C252="","",OR(C252&lt;=22.5,C252&gt;=337.5),"Norden",AND(C252&gt;22.5,C252&lt;135),"Osten",AND(C252&gt;=135,C252&lt;225),"Süden",AND(C252&gt;=225,C252&lt;337.5),"Westen")</f>
        <v/>
      </c>
    </row>
    <row r="253" spans="1:4" x14ac:dyDescent="0.25">
      <c r="A253" s="2"/>
      <c r="B253" s="47"/>
      <c r="C253" s="55"/>
      <c r="D253" s="22" t="str" cm="1">
        <f t="array" ref="D253">_xlfn.IFS(C253="","",OR(C253&lt;=22.5,C253&gt;=337.5),"Norden",AND(C253&gt;22.5,C253&lt;135),"Osten",AND(C253&gt;=135,C253&lt;225),"Süden",AND(C253&gt;=225,C253&lt;337.5),"Westen")</f>
        <v/>
      </c>
    </row>
    <row r="254" spans="1:4" x14ac:dyDescent="0.25">
      <c r="A254" s="2"/>
      <c r="B254" s="47"/>
      <c r="C254" s="55"/>
      <c r="D254" s="22" t="str" cm="1">
        <f t="array" ref="D254">_xlfn.IFS(C254="","",OR(C254&lt;=22.5,C254&gt;=337.5),"Norden",AND(C254&gt;22.5,C254&lt;135),"Osten",AND(C254&gt;=135,C254&lt;225),"Süden",AND(C254&gt;=225,C254&lt;337.5),"Westen")</f>
        <v/>
      </c>
    </row>
    <row r="255" spans="1:4" x14ac:dyDescent="0.25">
      <c r="A255" s="2"/>
      <c r="B255" s="47"/>
      <c r="C255" s="55"/>
      <c r="D255" s="22" t="str" cm="1">
        <f t="array" ref="D255">_xlfn.IFS(C255="","",OR(C255&lt;=22.5,C255&gt;=337.5),"Norden",AND(C255&gt;22.5,C255&lt;135),"Osten",AND(C255&gt;=135,C255&lt;225),"Süden",AND(C255&gt;=225,C255&lt;337.5),"Westen")</f>
        <v/>
      </c>
    </row>
    <row r="256" spans="1:4" x14ac:dyDescent="0.25">
      <c r="A256" s="2"/>
      <c r="B256" s="47"/>
      <c r="C256" s="55"/>
      <c r="D256" s="22" t="str" cm="1">
        <f t="array" ref="D256">_xlfn.IFS(C256="","",OR(C256&lt;=22.5,C256&gt;=337.5),"Norden",AND(C256&gt;22.5,C256&lt;135),"Osten",AND(C256&gt;=135,C256&lt;225),"Süden",AND(C256&gt;=225,C256&lt;337.5),"Westen")</f>
        <v/>
      </c>
    </row>
    <row r="257" spans="1:4" x14ac:dyDescent="0.25">
      <c r="A257" s="2"/>
      <c r="B257" s="47"/>
      <c r="C257" s="55"/>
      <c r="D257" s="22" t="str" cm="1">
        <f t="array" ref="D257">_xlfn.IFS(C257="","",OR(C257&lt;=22.5,C257&gt;=337.5),"Norden",AND(C257&gt;22.5,C257&lt;135),"Osten",AND(C257&gt;=135,C257&lt;225),"Süden",AND(C257&gt;=225,C257&lt;337.5),"Westen")</f>
        <v/>
      </c>
    </row>
    <row r="258" spans="1:4" x14ac:dyDescent="0.25">
      <c r="A258" s="2"/>
      <c r="B258" s="47"/>
      <c r="C258" s="55"/>
      <c r="D258" s="22" t="str" cm="1">
        <f t="array" ref="D258">_xlfn.IFS(C258="","",OR(C258&lt;=22.5,C258&gt;=337.5),"Norden",AND(C258&gt;22.5,C258&lt;135),"Osten",AND(C258&gt;=135,C258&lt;225),"Süden",AND(C258&gt;=225,C258&lt;337.5),"Westen")</f>
        <v/>
      </c>
    </row>
    <row r="259" spans="1:4" x14ac:dyDescent="0.25">
      <c r="A259" s="2"/>
      <c r="B259" s="47"/>
      <c r="C259" s="55"/>
      <c r="D259" s="22" t="str" cm="1">
        <f t="array" ref="D259">_xlfn.IFS(C259="","",OR(C259&lt;=22.5,C259&gt;=337.5),"Norden",AND(C259&gt;22.5,C259&lt;135),"Osten",AND(C259&gt;=135,C259&lt;225),"Süden",AND(C259&gt;=225,C259&lt;337.5),"Westen")</f>
        <v/>
      </c>
    </row>
    <row r="260" spans="1:4" x14ac:dyDescent="0.25">
      <c r="A260" s="2"/>
      <c r="B260" s="47"/>
      <c r="C260" s="55"/>
      <c r="D260" s="22" t="str" cm="1">
        <f t="array" ref="D260">_xlfn.IFS(C260="","",OR(C260&lt;=22.5,C260&gt;=337.5),"Norden",AND(C260&gt;22.5,C260&lt;135),"Osten",AND(C260&gt;=135,C260&lt;225),"Süden",AND(C260&gt;=225,C260&lt;337.5),"Westen")</f>
        <v/>
      </c>
    </row>
    <row r="261" spans="1:4" x14ac:dyDescent="0.25">
      <c r="A261" s="2"/>
      <c r="B261" s="47"/>
      <c r="C261" s="55"/>
      <c r="D261" s="22" t="str" cm="1">
        <f t="array" ref="D261">_xlfn.IFS(C261="","",OR(C261&lt;=22.5,C261&gt;=337.5),"Norden",AND(C261&gt;22.5,C261&lt;135),"Osten",AND(C261&gt;=135,C261&lt;225),"Süden",AND(C261&gt;=225,C261&lt;337.5),"Westen")</f>
        <v/>
      </c>
    </row>
    <row r="262" spans="1:4" x14ac:dyDescent="0.25">
      <c r="A262" s="2"/>
      <c r="B262" s="47"/>
      <c r="C262" s="55"/>
      <c r="D262" s="22" t="str" cm="1">
        <f t="array" ref="D262">_xlfn.IFS(C262="","",OR(C262&lt;=22.5,C262&gt;=337.5),"Norden",AND(C262&gt;22.5,C262&lt;135),"Osten",AND(C262&gt;=135,C262&lt;225),"Süden",AND(C262&gt;=225,C262&lt;337.5),"Westen")</f>
        <v/>
      </c>
    </row>
    <row r="263" spans="1:4" x14ac:dyDescent="0.25">
      <c r="A263" s="2"/>
      <c r="B263" s="47"/>
      <c r="C263" s="55"/>
      <c r="D263" s="22" t="str" cm="1">
        <f t="array" ref="D263">_xlfn.IFS(C263="","",OR(C263&lt;=22.5,C263&gt;=337.5),"Norden",AND(C263&gt;22.5,C263&lt;135),"Osten",AND(C263&gt;=135,C263&lt;225),"Süden",AND(C263&gt;=225,C263&lt;337.5),"Westen")</f>
        <v/>
      </c>
    </row>
    <row r="264" spans="1:4" x14ac:dyDescent="0.25">
      <c r="A264" s="2"/>
      <c r="B264" s="47"/>
      <c r="C264" s="55"/>
      <c r="D264" s="22" t="str" cm="1">
        <f t="array" ref="D264">_xlfn.IFS(C264="","",OR(C264&lt;=22.5,C264&gt;=337.5),"Norden",AND(C264&gt;22.5,C264&lt;135),"Osten",AND(C264&gt;=135,C264&lt;225),"Süden",AND(C264&gt;=225,C264&lt;337.5),"Westen")</f>
        <v/>
      </c>
    </row>
    <row r="265" spans="1:4" x14ac:dyDescent="0.25">
      <c r="A265" s="2"/>
      <c r="B265" s="47"/>
      <c r="C265" s="55"/>
      <c r="D265" s="22" t="str" cm="1">
        <f t="array" ref="D265">_xlfn.IFS(C265="","",OR(C265&lt;=22.5,C265&gt;=337.5),"Norden",AND(C265&gt;22.5,C265&lt;135),"Osten",AND(C265&gt;=135,C265&lt;225),"Süden",AND(C265&gt;=225,C265&lt;337.5),"Westen")</f>
        <v/>
      </c>
    </row>
    <row r="266" spans="1:4" x14ac:dyDescent="0.25">
      <c r="A266" s="2"/>
      <c r="B266" s="47"/>
      <c r="C266" s="55"/>
      <c r="D266" s="22" t="str" cm="1">
        <f t="array" ref="D266">_xlfn.IFS(C266="","",OR(C266&lt;=22.5,C266&gt;=337.5),"Norden",AND(C266&gt;22.5,C266&lt;135),"Osten",AND(C266&gt;=135,C266&lt;225),"Süden",AND(C266&gt;=225,C266&lt;337.5),"Westen")</f>
        <v/>
      </c>
    </row>
    <row r="267" spans="1:4" x14ac:dyDescent="0.25">
      <c r="A267" s="2"/>
      <c r="B267" s="47"/>
      <c r="C267" s="55"/>
      <c r="D267" s="22" t="str" cm="1">
        <f t="array" ref="D267">_xlfn.IFS(C267="","",OR(C267&lt;=22.5,C267&gt;=337.5),"Norden",AND(C267&gt;22.5,C267&lt;135),"Osten",AND(C267&gt;=135,C267&lt;225),"Süden",AND(C267&gt;=225,C267&lt;337.5),"Westen")</f>
        <v/>
      </c>
    </row>
    <row r="268" spans="1:4" x14ac:dyDescent="0.25">
      <c r="A268" s="2"/>
      <c r="B268" s="47"/>
      <c r="C268" s="55"/>
      <c r="D268" s="22" t="str" cm="1">
        <f t="array" ref="D268">_xlfn.IFS(C268="","",OR(C268&lt;=22.5,C268&gt;=337.5),"Norden",AND(C268&gt;22.5,C268&lt;135),"Osten",AND(C268&gt;=135,C268&lt;225),"Süden",AND(C268&gt;=225,C268&lt;337.5),"Westen")</f>
        <v/>
      </c>
    </row>
    <row r="269" spans="1:4" x14ac:dyDescent="0.25">
      <c r="A269" s="2"/>
      <c r="B269" s="47"/>
      <c r="C269" s="55"/>
      <c r="D269" s="22" t="str" cm="1">
        <f t="array" ref="D269">_xlfn.IFS(C269="","",OR(C269&lt;=22.5,C269&gt;=337.5),"Norden",AND(C269&gt;22.5,C269&lt;135),"Osten",AND(C269&gt;=135,C269&lt;225),"Süden",AND(C269&gt;=225,C269&lt;337.5),"Westen")</f>
        <v/>
      </c>
    </row>
    <row r="270" spans="1:4" x14ac:dyDescent="0.25">
      <c r="A270" s="2"/>
      <c r="B270" s="47"/>
      <c r="C270" s="55"/>
      <c r="D270" s="22" t="str" cm="1">
        <f t="array" ref="D270">_xlfn.IFS(C270="","",OR(C270&lt;=22.5,C270&gt;=337.5),"Norden",AND(C270&gt;22.5,C270&lt;135),"Osten",AND(C270&gt;=135,C270&lt;225),"Süden",AND(C270&gt;=225,C270&lt;337.5),"Westen")</f>
        <v/>
      </c>
    </row>
    <row r="271" spans="1:4" x14ac:dyDescent="0.25">
      <c r="A271" s="2"/>
      <c r="B271" s="47"/>
      <c r="C271" s="55"/>
      <c r="D271" s="22" t="str" cm="1">
        <f t="array" ref="D271">_xlfn.IFS(C271="","",OR(C271&lt;=22.5,C271&gt;=337.5),"Norden",AND(C271&gt;22.5,C271&lt;135),"Osten",AND(C271&gt;=135,C271&lt;225),"Süden",AND(C271&gt;=225,C271&lt;337.5),"Westen")</f>
        <v/>
      </c>
    </row>
    <row r="272" spans="1:4" x14ac:dyDescent="0.25">
      <c r="A272" s="2"/>
      <c r="B272" s="47"/>
      <c r="C272" s="55"/>
      <c r="D272" s="22" t="str" cm="1">
        <f t="array" ref="D272">_xlfn.IFS(C272="","",OR(C272&lt;=22.5,C272&gt;=337.5),"Norden",AND(C272&gt;22.5,C272&lt;135),"Osten",AND(C272&gt;=135,C272&lt;225),"Süden",AND(C272&gt;=225,C272&lt;337.5),"Westen")</f>
        <v/>
      </c>
    </row>
    <row r="273" spans="1:4" x14ac:dyDescent="0.25">
      <c r="A273" s="2"/>
      <c r="B273" s="47"/>
      <c r="C273" s="55"/>
      <c r="D273" s="22" t="str" cm="1">
        <f t="array" ref="D273">_xlfn.IFS(C273="","",OR(C273&lt;=22.5,C273&gt;=337.5),"Norden",AND(C273&gt;22.5,C273&lt;135),"Osten",AND(C273&gt;=135,C273&lt;225),"Süden",AND(C273&gt;=225,C273&lt;337.5),"Westen")</f>
        <v/>
      </c>
    </row>
    <row r="274" spans="1:4" x14ac:dyDescent="0.25">
      <c r="A274" s="2"/>
      <c r="B274" s="47"/>
      <c r="C274" s="55"/>
      <c r="D274" s="22" t="str" cm="1">
        <f t="array" ref="D274">_xlfn.IFS(C274="","",OR(C274&lt;=22.5,C274&gt;=337.5),"Norden",AND(C274&gt;22.5,C274&lt;135),"Osten",AND(C274&gt;=135,C274&lt;225),"Süden",AND(C274&gt;=225,C274&lt;337.5),"Westen")</f>
        <v/>
      </c>
    </row>
    <row r="275" spans="1:4" x14ac:dyDescent="0.25">
      <c r="A275" s="2"/>
      <c r="B275" s="47"/>
      <c r="C275" s="55"/>
      <c r="D275" s="22" t="str" cm="1">
        <f t="array" ref="D275">_xlfn.IFS(C275="","",OR(C275&lt;=22.5,C275&gt;=337.5),"Norden",AND(C275&gt;22.5,C275&lt;135),"Osten",AND(C275&gt;=135,C275&lt;225),"Süden",AND(C275&gt;=225,C275&lt;337.5),"Westen")</f>
        <v/>
      </c>
    </row>
    <row r="276" spans="1:4" x14ac:dyDescent="0.25">
      <c r="A276" s="2"/>
      <c r="B276" s="47"/>
      <c r="C276" s="55"/>
      <c r="D276" s="22" t="str" cm="1">
        <f t="array" ref="D276">_xlfn.IFS(C276="","",OR(C276&lt;=22.5,C276&gt;=337.5),"Norden",AND(C276&gt;22.5,C276&lt;135),"Osten",AND(C276&gt;=135,C276&lt;225),"Süden",AND(C276&gt;=225,C276&lt;337.5),"Westen")</f>
        <v/>
      </c>
    </row>
    <row r="277" spans="1:4" x14ac:dyDescent="0.25">
      <c r="A277" s="2"/>
      <c r="B277" s="47"/>
      <c r="C277" s="55"/>
      <c r="D277" s="22" t="str" cm="1">
        <f t="array" ref="D277">_xlfn.IFS(C277="","",OR(C277&lt;=22.5,C277&gt;=337.5),"Norden",AND(C277&gt;22.5,C277&lt;135),"Osten",AND(C277&gt;=135,C277&lt;225),"Süden",AND(C277&gt;=225,C277&lt;337.5),"Westen")</f>
        <v/>
      </c>
    </row>
    <row r="278" spans="1:4" x14ac:dyDescent="0.25">
      <c r="A278" s="2"/>
      <c r="B278" s="47"/>
      <c r="C278" s="55"/>
      <c r="D278" s="22" t="str" cm="1">
        <f t="array" ref="D278">_xlfn.IFS(C278="","",OR(C278&lt;=22.5,C278&gt;=337.5),"Norden",AND(C278&gt;22.5,C278&lt;135),"Osten",AND(C278&gt;=135,C278&lt;225),"Süden",AND(C278&gt;=225,C278&lt;337.5),"Westen")</f>
        <v/>
      </c>
    </row>
    <row r="279" spans="1:4" x14ac:dyDescent="0.25">
      <c r="A279" s="2"/>
      <c r="B279" s="47"/>
      <c r="C279" s="55"/>
      <c r="D279" s="22" t="str" cm="1">
        <f t="array" ref="D279">_xlfn.IFS(C279="","",OR(C279&lt;=22.5,C279&gt;=337.5),"Norden",AND(C279&gt;22.5,C279&lt;135),"Osten",AND(C279&gt;=135,C279&lt;225),"Süden",AND(C279&gt;=225,C279&lt;337.5),"Westen")</f>
        <v/>
      </c>
    </row>
    <row r="280" spans="1:4" x14ac:dyDescent="0.25">
      <c r="A280" s="2"/>
      <c r="B280" s="47"/>
      <c r="C280" s="55"/>
      <c r="D280" s="22" t="str" cm="1">
        <f t="array" ref="D280">_xlfn.IFS(C280="","",OR(C280&lt;=22.5,C280&gt;=337.5),"Norden",AND(C280&gt;22.5,C280&lt;135),"Osten",AND(C280&gt;=135,C280&lt;225),"Süden",AND(C280&gt;=225,C280&lt;337.5),"Westen")</f>
        <v/>
      </c>
    </row>
    <row r="281" spans="1:4" x14ac:dyDescent="0.25">
      <c r="A281" s="2"/>
      <c r="B281" s="47"/>
      <c r="C281" s="55"/>
      <c r="D281" s="22" t="str" cm="1">
        <f t="array" ref="D281">_xlfn.IFS(C281="","",OR(C281&lt;=22.5,C281&gt;=337.5),"Norden",AND(C281&gt;22.5,C281&lt;135),"Osten",AND(C281&gt;=135,C281&lt;225),"Süden",AND(C281&gt;=225,C281&lt;337.5),"Westen")</f>
        <v/>
      </c>
    </row>
    <row r="282" spans="1:4" x14ac:dyDescent="0.25">
      <c r="A282" s="2"/>
      <c r="B282" s="47"/>
      <c r="C282" s="55"/>
      <c r="D282" s="22" t="str" cm="1">
        <f t="array" ref="D282">_xlfn.IFS(C282="","",OR(C282&lt;=22.5,C282&gt;=337.5),"Norden",AND(C282&gt;22.5,C282&lt;135),"Osten",AND(C282&gt;=135,C282&lt;225),"Süden",AND(C282&gt;=225,C282&lt;337.5),"Westen")</f>
        <v/>
      </c>
    </row>
    <row r="283" spans="1:4" x14ac:dyDescent="0.25">
      <c r="A283" s="2"/>
      <c r="B283" s="47"/>
      <c r="C283" s="55"/>
      <c r="D283" s="22" t="str" cm="1">
        <f t="array" ref="D283">_xlfn.IFS(C283="","",OR(C283&lt;=22.5,C283&gt;=337.5),"Norden",AND(C283&gt;22.5,C283&lt;135),"Osten",AND(C283&gt;=135,C283&lt;225),"Süden",AND(C283&gt;=225,C283&lt;337.5),"Westen")</f>
        <v/>
      </c>
    </row>
    <row r="284" spans="1:4" x14ac:dyDescent="0.25">
      <c r="A284" s="2"/>
      <c r="B284" s="47"/>
      <c r="C284" s="55"/>
      <c r="D284" s="22" t="str" cm="1">
        <f t="array" ref="D284">_xlfn.IFS(C284="","",OR(C284&lt;=22.5,C284&gt;=337.5),"Norden",AND(C284&gt;22.5,C284&lt;135),"Osten",AND(C284&gt;=135,C284&lt;225),"Süden",AND(C284&gt;=225,C284&lt;337.5),"Westen")</f>
        <v/>
      </c>
    </row>
    <row r="285" spans="1:4" x14ac:dyDescent="0.25">
      <c r="A285" s="2"/>
      <c r="B285" s="47"/>
      <c r="C285" s="55"/>
      <c r="D285" s="22" t="str" cm="1">
        <f t="array" ref="D285">_xlfn.IFS(C285="","",OR(C285&lt;=22.5,C285&gt;=337.5),"Norden",AND(C285&gt;22.5,C285&lt;135),"Osten",AND(C285&gt;=135,C285&lt;225),"Süden",AND(C285&gt;=225,C285&lt;337.5),"Westen")</f>
        <v/>
      </c>
    </row>
    <row r="286" spans="1:4" x14ac:dyDescent="0.25">
      <c r="A286" s="2"/>
      <c r="B286" s="47"/>
      <c r="C286" s="55"/>
      <c r="D286" s="22" t="str" cm="1">
        <f t="array" ref="D286">_xlfn.IFS(C286="","",OR(C286&lt;=22.5,C286&gt;=337.5),"Norden",AND(C286&gt;22.5,C286&lt;135),"Osten",AND(C286&gt;=135,C286&lt;225),"Süden",AND(C286&gt;=225,C286&lt;337.5),"Westen")</f>
        <v/>
      </c>
    </row>
    <row r="287" spans="1:4" x14ac:dyDescent="0.25">
      <c r="A287" s="2"/>
      <c r="B287" s="47"/>
      <c r="C287" s="55"/>
      <c r="D287" s="22" t="str" cm="1">
        <f t="array" ref="D287">_xlfn.IFS(C287="","",OR(C287&lt;=22.5,C287&gt;=337.5),"Norden",AND(C287&gt;22.5,C287&lt;135),"Osten",AND(C287&gt;=135,C287&lt;225),"Süden",AND(C287&gt;=225,C287&lt;337.5),"Westen")</f>
        <v/>
      </c>
    </row>
    <row r="288" spans="1:4" x14ac:dyDescent="0.25">
      <c r="A288" s="2"/>
      <c r="B288" s="47"/>
      <c r="C288" s="55"/>
      <c r="D288" s="22" t="str" cm="1">
        <f t="array" ref="D288">_xlfn.IFS(C288="","",OR(C288&lt;=22.5,C288&gt;=337.5),"Norden",AND(C288&gt;22.5,C288&lt;135),"Osten",AND(C288&gt;=135,C288&lt;225),"Süden",AND(C288&gt;=225,C288&lt;337.5),"Westen")</f>
        <v/>
      </c>
    </row>
    <row r="289" spans="1:4" x14ac:dyDescent="0.25">
      <c r="A289" s="2"/>
      <c r="B289" s="47"/>
      <c r="C289" s="55"/>
      <c r="D289" s="22" t="str" cm="1">
        <f t="array" ref="D289">_xlfn.IFS(C289="","",OR(C289&lt;=22.5,C289&gt;=337.5),"Norden",AND(C289&gt;22.5,C289&lt;135),"Osten",AND(C289&gt;=135,C289&lt;225),"Süden",AND(C289&gt;=225,C289&lt;337.5),"Westen")</f>
        <v/>
      </c>
    </row>
    <row r="290" spans="1:4" x14ac:dyDescent="0.25">
      <c r="A290" s="2"/>
      <c r="B290" s="47"/>
      <c r="C290" s="55"/>
      <c r="D290" s="22" t="str" cm="1">
        <f t="array" ref="D290">_xlfn.IFS(C290="","",OR(C290&lt;=22.5,C290&gt;=337.5),"Norden",AND(C290&gt;22.5,C290&lt;135),"Osten",AND(C290&gt;=135,C290&lt;225),"Süden",AND(C290&gt;=225,C290&lt;337.5),"Westen")</f>
        <v/>
      </c>
    </row>
    <row r="291" spans="1:4" x14ac:dyDescent="0.25">
      <c r="A291" s="2"/>
      <c r="B291" s="47"/>
      <c r="C291" s="55"/>
      <c r="D291" s="22" t="str" cm="1">
        <f t="array" ref="D291">_xlfn.IFS(C291="","",OR(C291&lt;=22.5,C291&gt;=337.5),"Norden",AND(C291&gt;22.5,C291&lt;135),"Osten",AND(C291&gt;=135,C291&lt;225),"Süden",AND(C291&gt;=225,C291&lt;337.5),"Westen")</f>
        <v/>
      </c>
    </row>
    <row r="292" spans="1:4" x14ac:dyDescent="0.25">
      <c r="A292" s="2"/>
      <c r="B292" s="47"/>
      <c r="C292" s="55"/>
      <c r="D292" s="22" t="str" cm="1">
        <f t="array" ref="D292">_xlfn.IFS(C292="","",OR(C292&lt;=22.5,C292&gt;=337.5),"Norden",AND(C292&gt;22.5,C292&lt;135),"Osten",AND(C292&gt;=135,C292&lt;225),"Süden",AND(C292&gt;=225,C292&lt;337.5),"Westen")</f>
        <v/>
      </c>
    </row>
    <row r="293" spans="1:4" x14ac:dyDescent="0.25">
      <c r="A293" s="2"/>
      <c r="B293" s="47"/>
      <c r="C293" s="55"/>
      <c r="D293" s="22" t="str" cm="1">
        <f t="array" ref="D293">_xlfn.IFS(C293="","",OR(C293&lt;=22.5,C293&gt;=337.5),"Norden",AND(C293&gt;22.5,C293&lt;135),"Osten",AND(C293&gt;=135,C293&lt;225),"Süden",AND(C293&gt;=225,C293&lt;337.5),"Westen")</f>
        <v/>
      </c>
    </row>
    <row r="294" spans="1:4" x14ac:dyDescent="0.25">
      <c r="A294" s="2"/>
      <c r="B294" s="47"/>
      <c r="C294" s="55"/>
      <c r="D294" s="22" t="str" cm="1">
        <f t="array" ref="D294">_xlfn.IFS(C294="","",OR(C294&lt;=22.5,C294&gt;=337.5),"Norden",AND(C294&gt;22.5,C294&lt;135),"Osten",AND(C294&gt;=135,C294&lt;225),"Süden",AND(C294&gt;=225,C294&lt;337.5),"Westen")</f>
        <v/>
      </c>
    </row>
    <row r="295" spans="1:4" x14ac:dyDescent="0.25">
      <c r="A295" s="2"/>
      <c r="B295" s="47"/>
      <c r="C295" s="55"/>
      <c r="D295" s="22" t="str" cm="1">
        <f t="array" ref="D295">_xlfn.IFS(C295="","",OR(C295&lt;=22.5,C295&gt;=337.5),"Norden",AND(C295&gt;22.5,C295&lt;135),"Osten",AND(C295&gt;=135,C295&lt;225),"Süden",AND(C295&gt;=225,C295&lt;337.5),"Westen")</f>
        <v/>
      </c>
    </row>
    <row r="296" spans="1:4" x14ac:dyDescent="0.25">
      <c r="A296" s="2"/>
      <c r="B296" s="47"/>
      <c r="C296" s="55"/>
      <c r="D296" s="22" t="str" cm="1">
        <f t="array" ref="D296">_xlfn.IFS(C296="","",OR(C296&lt;=22.5,C296&gt;=337.5),"Norden",AND(C296&gt;22.5,C296&lt;135),"Osten",AND(C296&gt;=135,C296&lt;225),"Süden",AND(C296&gt;=225,C296&lt;337.5),"Westen")</f>
        <v/>
      </c>
    </row>
    <row r="297" spans="1:4" x14ac:dyDescent="0.25">
      <c r="A297" s="2"/>
      <c r="B297" s="47"/>
      <c r="C297" s="55"/>
      <c r="D297" s="22" t="str" cm="1">
        <f t="array" ref="D297">_xlfn.IFS(C297="","",OR(C297&lt;=22.5,C297&gt;=337.5),"Norden",AND(C297&gt;22.5,C297&lt;135),"Osten",AND(C297&gt;=135,C297&lt;225),"Süden",AND(C297&gt;=225,C297&lt;337.5),"Westen")</f>
        <v/>
      </c>
    </row>
    <row r="298" spans="1:4" x14ac:dyDescent="0.25">
      <c r="A298" s="2"/>
      <c r="B298" s="47"/>
      <c r="C298" s="55"/>
      <c r="D298" s="22" t="str" cm="1">
        <f t="array" ref="D298">_xlfn.IFS(C298="","",OR(C298&lt;=22.5,C298&gt;=337.5),"Norden",AND(C298&gt;22.5,C298&lt;135),"Osten",AND(C298&gt;=135,C298&lt;225),"Süden",AND(C298&gt;=225,C298&lt;337.5),"Westen")</f>
        <v/>
      </c>
    </row>
    <row r="299" spans="1:4" x14ac:dyDescent="0.25">
      <c r="A299" s="2"/>
      <c r="B299" s="47"/>
      <c r="C299" s="55"/>
      <c r="D299" s="22" t="str" cm="1">
        <f t="array" ref="D299">_xlfn.IFS(C299="","",OR(C299&lt;=22.5,C299&gt;=337.5),"Norden",AND(C299&gt;22.5,C299&lt;135),"Osten",AND(C299&gt;=135,C299&lt;225),"Süden",AND(C299&gt;=225,C299&lt;337.5),"Westen")</f>
        <v/>
      </c>
    </row>
    <row r="300" spans="1:4" x14ac:dyDescent="0.25">
      <c r="A300" s="2"/>
      <c r="B300" s="47"/>
      <c r="C300" s="55"/>
      <c r="D300" s="22" t="str" cm="1">
        <f t="array" ref="D300">_xlfn.IFS(C300="","",OR(C300&lt;=22.5,C300&gt;=337.5),"Norden",AND(C300&gt;22.5,C300&lt;135),"Osten",AND(C300&gt;=135,C300&lt;225),"Süden",AND(C300&gt;=225,C300&lt;337.5),"Westen")</f>
        <v/>
      </c>
    </row>
    <row r="301" spans="1:4" x14ac:dyDescent="0.25">
      <c r="A301" s="2"/>
      <c r="B301" s="47"/>
      <c r="C301" s="55"/>
      <c r="D301" s="22" t="str" cm="1">
        <f t="array" ref="D301">_xlfn.IFS(C301="","",OR(C301&lt;=22.5,C301&gt;=337.5),"Norden",AND(C301&gt;22.5,C301&lt;135),"Osten",AND(C301&gt;=135,C301&lt;225),"Süden",AND(C301&gt;=225,C301&lt;337.5),"Westen")</f>
        <v/>
      </c>
    </row>
    <row r="302" spans="1:4" x14ac:dyDescent="0.25">
      <c r="A302" s="2"/>
      <c r="B302" s="47"/>
      <c r="C302" s="55"/>
      <c r="D302" s="22" t="str" cm="1">
        <f t="array" ref="D302">_xlfn.IFS(C302="","",OR(C302&lt;=22.5,C302&gt;=337.5),"Norden",AND(C302&gt;22.5,C302&lt;135),"Osten",AND(C302&gt;=135,C302&lt;225),"Süden",AND(C302&gt;=225,C302&lt;337.5),"Westen")</f>
        <v/>
      </c>
    </row>
    <row r="303" spans="1:4" x14ac:dyDescent="0.25">
      <c r="A303" s="2"/>
      <c r="B303" s="47"/>
      <c r="C303" s="55"/>
      <c r="D303" s="22" t="str" cm="1">
        <f t="array" ref="D303">_xlfn.IFS(C303="","",OR(C303&lt;=22.5,C303&gt;=337.5),"Norden",AND(C303&gt;22.5,C303&lt;135),"Osten",AND(C303&gt;=135,C303&lt;225),"Süden",AND(C303&gt;=225,C303&lt;337.5),"Westen")</f>
        <v/>
      </c>
    </row>
    <row r="304" spans="1:4" x14ac:dyDescent="0.25">
      <c r="A304" s="2"/>
      <c r="B304" s="47"/>
      <c r="C304" s="55"/>
      <c r="D304" s="22" t="str" cm="1">
        <f t="array" ref="D304">_xlfn.IFS(C304="","",OR(C304&lt;=22.5,C304&gt;=337.5),"Norden",AND(C304&gt;22.5,C304&lt;135),"Osten",AND(C304&gt;=135,C304&lt;225),"Süden",AND(C304&gt;=225,C304&lt;337.5),"Westen")</f>
        <v/>
      </c>
    </row>
    <row r="305" spans="1:4" x14ac:dyDescent="0.25">
      <c r="A305" s="2"/>
      <c r="B305" s="47"/>
      <c r="C305" s="55"/>
      <c r="D305" s="22" t="str" cm="1">
        <f t="array" ref="D305">_xlfn.IFS(C305="","",OR(C305&lt;=22.5,C305&gt;=337.5),"Norden",AND(C305&gt;22.5,C305&lt;135),"Osten",AND(C305&gt;=135,C305&lt;225),"Süden",AND(C305&gt;=225,C305&lt;337.5),"Westen")</f>
        <v/>
      </c>
    </row>
    <row r="306" spans="1:4" x14ac:dyDescent="0.25">
      <c r="A306" s="2"/>
      <c r="B306" s="47"/>
      <c r="C306" s="55"/>
      <c r="D306" s="22" t="str" cm="1">
        <f t="array" ref="D306">_xlfn.IFS(C306="","",OR(C306&lt;=22.5,C306&gt;=337.5),"Norden",AND(C306&gt;22.5,C306&lt;135),"Osten",AND(C306&gt;=135,C306&lt;225),"Süden",AND(C306&gt;=225,C306&lt;337.5),"Westen")</f>
        <v/>
      </c>
    </row>
    <row r="307" spans="1:4" x14ac:dyDescent="0.25">
      <c r="A307" s="2"/>
      <c r="B307" s="47"/>
      <c r="C307" s="55"/>
      <c r="D307" s="22" t="str" cm="1">
        <f t="array" ref="D307">_xlfn.IFS(C307="","",OR(C307&lt;=22.5,C307&gt;=337.5),"Norden",AND(C307&gt;22.5,C307&lt;135),"Osten",AND(C307&gt;=135,C307&lt;225),"Süden",AND(C307&gt;=225,C307&lt;337.5),"Westen")</f>
        <v/>
      </c>
    </row>
    <row r="308" spans="1:4" x14ac:dyDescent="0.25">
      <c r="A308" s="2"/>
      <c r="B308" s="47"/>
      <c r="C308" s="55"/>
      <c r="D308" s="22" t="str" cm="1">
        <f t="array" ref="D308">_xlfn.IFS(C308="","",OR(C308&lt;=22.5,C308&gt;=337.5),"Norden",AND(C308&gt;22.5,C308&lt;135),"Osten",AND(C308&gt;=135,C308&lt;225),"Süden",AND(C308&gt;=225,C308&lt;337.5),"Westen")</f>
        <v/>
      </c>
    </row>
    <row r="309" spans="1:4" x14ac:dyDescent="0.25">
      <c r="A309" s="2"/>
      <c r="B309" s="47"/>
      <c r="C309" s="55"/>
      <c r="D309" s="22" t="str" cm="1">
        <f t="array" ref="D309">_xlfn.IFS(C309="","",OR(C309&lt;=22.5,C309&gt;=337.5),"Norden",AND(C309&gt;22.5,C309&lt;135),"Osten",AND(C309&gt;=135,C309&lt;225),"Süden",AND(C309&gt;=225,C309&lt;337.5),"Westen")</f>
        <v/>
      </c>
    </row>
    <row r="310" spans="1:4" x14ac:dyDescent="0.25">
      <c r="A310" s="2"/>
      <c r="B310" s="47"/>
      <c r="C310" s="55"/>
      <c r="D310" s="22" t="str" cm="1">
        <f t="array" ref="D310">_xlfn.IFS(C310="","",OR(C310&lt;=22.5,C310&gt;=337.5),"Norden",AND(C310&gt;22.5,C310&lt;135),"Osten",AND(C310&gt;=135,C310&lt;225),"Süden",AND(C310&gt;=225,C310&lt;337.5),"Westen")</f>
        <v/>
      </c>
    </row>
    <row r="311" spans="1:4" x14ac:dyDescent="0.25">
      <c r="A311" s="2"/>
      <c r="B311" s="47"/>
      <c r="C311" s="55"/>
      <c r="D311" s="22" t="str" cm="1">
        <f t="array" ref="D311">_xlfn.IFS(C311="","",OR(C311&lt;=22.5,C311&gt;=337.5),"Norden",AND(C311&gt;22.5,C311&lt;135),"Osten",AND(C311&gt;=135,C311&lt;225),"Süden",AND(C311&gt;=225,C311&lt;337.5),"Westen")</f>
        <v/>
      </c>
    </row>
    <row r="312" spans="1:4" x14ac:dyDescent="0.25">
      <c r="A312" s="2"/>
      <c r="B312" s="47"/>
      <c r="C312" s="55"/>
      <c r="D312" s="22" t="str" cm="1">
        <f t="array" ref="D312">_xlfn.IFS(C312="","",OR(C312&lt;=22.5,C312&gt;=337.5),"Norden",AND(C312&gt;22.5,C312&lt;135),"Osten",AND(C312&gt;=135,C312&lt;225),"Süden",AND(C312&gt;=225,C312&lt;337.5),"Westen")</f>
        <v/>
      </c>
    </row>
    <row r="313" spans="1:4" x14ac:dyDescent="0.25">
      <c r="A313" s="2"/>
      <c r="B313" s="47"/>
      <c r="C313" s="55"/>
      <c r="D313" s="22" t="str" cm="1">
        <f t="array" ref="D313">_xlfn.IFS(C313="","",OR(C313&lt;=22.5,C313&gt;=337.5),"Norden",AND(C313&gt;22.5,C313&lt;135),"Osten",AND(C313&gt;=135,C313&lt;225),"Süden",AND(C313&gt;=225,C313&lt;337.5),"Westen")</f>
        <v/>
      </c>
    </row>
    <row r="314" spans="1:4" x14ac:dyDescent="0.25">
      <c r="A314" s="2"/>
      <c r="B314" s="47"/>
      <c r="C314" s="55"/>
      <c r="D314" s="22" t="str" cm="1">
        <f t="array" ref="D314">_xlfn.IFS(C314="","",OR(C314&lt;=22.5,C314&gt;=337.5),"Norden",AND(C314&gt;22.5,C314&lt;135),"Osten",AND(C314&gt;=135,C314&lt;225),"Süden",AND(C314&gt;=225,C314&lt;337.5),"Westen")</f>
        <v/>
      </c>
    </row>
    <row r="315" spans="1:4" x14ac:dyDescent="0.25">
      <c r="A315" s="2"/>
      <c r="B315" s="47"/>
      <c r="C315" s="55"/>
      <c r="D315" s="22" t="str" cm="1">
        <f t="array" ref="D315">_xlfn.IFS(C315="","",OR(C315&lt;=22.5,C315&gt;=337.5),"Norden",AND(C315&gt;22.5,C315&lt;135),"Osten",AND(C315&gt;=135,C315&lt;225),"Süden",AND(C315&gt;=225,C315&lt;337.5),"Westen")</f>
        <v/>
      </c>
    </row>
    <row r="316" spans="1:4" x14ac:dyDescent="0.25">
      <c r="A316" s="2"/>
      <c r="B316" s="47"/>
      <c r="C316" s="55"/>
      <c r="D316" s="22" t="str" cm="1">
        <f t="array" ref="D316">_xlfn.IFS(C316="","",OR(C316&lt;=22.5,C316&gt;=337.5),"Norden",AND(C316&gt;22.5,C316&lt;135),"Osten",AND(C316&gt;=135,C316&lt;225),"Süden",AND(C316&gt;=225,C316&lt;337.5),"Westen")</f>
        <v/>
      </c>
    </row>
    <row r="317" spans="1:4" x14ac:dyDescent="0.25">
      <c r="A317" s="2"/>
      <c r="B317" s="47"/>
      <c r="C317" s="55"/>
      <c r="D317" s="22" t="str" cm="1">
        <f t="array" ref="D317">_xlfn.IFS(C317="","",OR(C317&lt;=22.5,C317&gt;=337.5),"Norden",AND(C317&gt;22.5,C317&lt;135),"Osten",AND(C317&gt;=135,C317&lt;225),"Süden",AND(C317&gt;=225,C317&lt;337.5),"Westen")</f>
        <v/>
      </c>
    </row>
    <row r="318" spans="1:4" x14ac:dyDescent="0.25">
      <c r="A318" s="2"/>
      <c r="B318" s="47"/>
      <c r="C318" s="55"/>
      <c r="D318" s="22" t="str" cm="1">
        <f t="array" ref="D318">_xlfn.IFS(C318="","",OR(C318&lt;=22.5,C318&gt;=337.5),"Norden",AND(C318&gt;22.5,C318&lt;135),"Osten",AND(C318&gt;=135,C318&lt;225),"Süden",AND(C318&gt;=225,C318&lt;337.5),"Westen")</f>
        <v/>
      </c>
    </row>
    <row r="319" spans="1:4" x14ac:dyDescent="0.25">
      <c r="A319" s="2"/>
      <c r="B319" s="47"/>
      <c r="C319" s="55"/>
      <c r="D319" s="22" t="str" cm="1">
        <f t="array" ref="D319">_xlfn.IFS(C319="","",OR(C319&lt;=22.5,C319&gt;=337.5),"Norden",AND(C319&gt;22.5,C319&lt;135),"Osten",AND(C319&gt;=135,C319&lt;225),"Süden",AND(C319&gt;=225,C319&lt;337.5),"Westen")</f>
        <v/>
      </c>
    </row>
    <row r="320" spans="1:4" x14ac:dyDescent="0.25">
      <c r="A320" s="2"/>
      <c r="B320" s="47"/>
      <c r="C320" s="55"/>
      <c r="D320" s="22" t="str" cm="1">
        <f t="array" ref="D320">_xlfn.IFS(C320="","",OR(C320&lt;=22.5,C320&gt;=337.5),"Norden",AND(C320&gt;22.5,C320&lt;135),"Osten",AND(C320&gt;=135,C320&lt;225),"Süden",AND(C320&gt;=225,C320&lt;337.5),"Westen")</f>
        <v/>
      </c>
    </row>
    <row r="321" spans="1:4" x14ac:dyDescent="0.25">
      <c r="A321" s="2"/>
      <c r="B321" s="47"/>
      <c r="C321" s="55"/>
      <c r="D321" s="22" t="str" cm="1">
        <f t="array" ref="D321">_xlfn.IFS(C321="","",OR(C321&lt;=22.5,C321&gt;=337.5),"Norden",AND(C321&gt;22.5,C321&lt;135),"Osten",AND(C321&gt;=135,C321&lt;225),"Süden",AND(C321&gt;=225,C321&lt;337.5),"Westen")</f>
        <v/>
      </c>
    </row>
    <row r="322" spans="1:4" x14ac:dyDescent="0.25">
      <c r="A322" s="2"/>
      <c r="B322" s="47"/>
      <c r="C322" s="55"/>
      <c r="D322" s="22" t="str" cm="1">
        <f t="array" ref="D322">_xlfn.IFS(C322="","",OR(C322&lt;=22.5,C322&gt;=337.5),"Norden",AND(C322&gt;22.5,C322&lt;135),"Osten",AND(C322&gt;=135,C322&lt;225),"Süden",AND(C322&gt;=225,C322&lt;337.5),"Westen")</f>
        <v/>
      </c>
    </row>
    <row r="323" spans="1:4" x14ac:dyDescent="0.25">
      <c r="A323" s="2"/>
      <c r="B323" s="47"/>
      <c r="C323" s="55"/>
      <c r="D323" s="22" t="str" cm="1">
        <f t="array" ref="D323">_xlfn.IFS(C323="","",OR(C323&lt;=22.5,C323&gt;=337.5),"Norden",AND(C323&gt;22.5,C323&lt;135),"Osten",AND(C323&gt;=135,C323&lt;225),"Süden",AND(C323&gt;=225,C323&lt;337.5),"Westen")</f>
        <v/>
      </c>
    </row>
    <row r="324" spans="1:4" x14ac:dyDescent="0.25">
      <c r="A324" s="2"/>
      <c r="B324" s="47"/>
      <c r="C324" s="55"/>
      <c r="D324" s="22" t="str" cm="1">
        <f t="array" ref="D324">_xlfn.IFS(C324="","",OR(C324&lt;=22.5,C324&gt;=337.5),"Norden",AND(C324&gt;22.5,C324&lt;135),"Osten",AND(C324&gt;=135,C324&lt;225),"Süden",AND(C324&gt;=225,C324&lt;337.5),"Westen")</f>
        <v/>
      </c>
    </row>
    <row r="325" spans="1:4" x14ac:dyDescent="0.25">
      <c r="A325" s="2"/>
      <c r="B325" s="47"/>
      <c r="C325" s="55"/>
      <c r="D325" s="22" t="str" cm="1">
        <f t="array" ref="D325">_xlfn.IFS(C325="","",OR(C325&lt;=22.5,C325&gt;=337.5),"Norden",AND(C325&gt;22.5,C325&lt;135),"Osten",AND(C325&gt;=135,C325&lt;225),"Süden",AND(C325&gt;=225,C325&lt;337.5),"Westen")</f>
        <v/>
      </c>
    </row>
    <row r="326" spans="1:4" x14ac:dyDescent="0.25">
      <c r="A326" s="2"/>
      <c r="B326" s="47"/>
      <c r="C326" s="55"/>
      <c r="D326" s="22" t="str" cm="1">
        <f t="array" ref="D326">_xlfn.IFS(C326="","",OR(C326&lt;=22.5,C326&gt;=337.5),"Norden",AND(C326&gt;22.5,C326&lt;135),"Osten",AND(C326&gt;=135,C326&lt;225),"Süden",AND(C326&gt;=225,C326&lt;337.5),"Westen")</f>
        <v/>
      </c>
    </row>
    <row r="327" spans="1:4" x14ac:dyDescent="0.25">
      <c r="A327" s="2"/>
      <c r="B327" s="47"/>
      <c r="C327" s="55"/>
      <c r="D327" s="22" t="str" cm="1">
        <f t="array" ref="D327">_xlfn.IFS(C327="","",OR(C327&lt;=22.5,C327&gt;=337.5),"Norden",AND(C327&gt;22.5,C327&lt;135),"Osten",AND(C327&gt;=135,C327&lt;225),"Süden",AND(C327&gt;=225,C327&lt;337.5),"Westen")</f>
        <v/>
      </c>
    </row>
    <row r="328" spans="1:4" x14ac:dyDescent="0.25">
      <c r="A328" s="2"/>
      <c r="B328" s="47"/>
      <c r="C328" s="55"/>
      <c r="D328" s="22" t="str" cm="1">
        <f t="array" ref="D328">_xlfn.IFS(C328="","",OR(C328&lt;=22.5,C328&gt;=337.5),"Norden",AND(C328&gt;22.5,C328&lt;135),"Osten",AND(C328&gt;=135,C328&lt;225),"Süden",AND(C328&gt;=225,C328&lt;337.5),"Westen")</f>
        <v/>
      </c>
    </row>
    <row r="329" spans="1:4" x14ac:dyDescent="0.25">
      <c r="A329" s="2"/>
      <c r="B329" s="47"/>
      <c r="C329" s="55"/>
      <c r="D329" s="22" t="str" cm="1">
        <f t="array" ref="D329">_xlfn.IFS(C329="","",OR(C329&lt;=22.5,C329&gt;=337.5),"Norden",AND(C329&gt;22.5,C329&lt;135),"Osten",AND(C329&gt;=135,C329&lt;225),"Süden",AND(C329&gt;=225,C329&lt;337.5),"Westen")</f>
        <v/>
      </c>
    </row>
    <row r="330" spans="1:4" x14ac:dyDescent="0.25">
      <c r="A330" s="2"/>
      <c r="B330" s="47"/>
      <c r="C330" s="55"/>
      <c r="D330" s="22" t="str" cm="1">
        <f t="array" ref="D330">_xlfn.IFS(C330="","",OR(C330&lt;=22.5,C330&gt;=337.5),"Norden",AND(C330&gt;22.5,C330&lt;135),"Osten",AND(C330&gt;=135,C330&lt;225),"Süden",AND(C330&gt;=225,C330&lt;337.5),"Westen")</f>
        <v/>
      </c>
    </row>
    <row r="331" spans="1:4" x14ac:dyDescent="0.25">
      <c r="A331" s="2"/>
      <c r="B331" s="47"/>
      <c r="C331" s="55"/>
      <c r="D331" s="22" t="str" cm="1">
        <f t="array" ref="D331">_xlfn.IFS(C331="","",OR(C331&lt;=22.5,C331&gt;=337.5),"Norden",AND(C331&gt;22.5,C331&lt;135),"Osten",AND(C331&gt;=135,C331&lt;225),"Süden",AND(C331&gt;=225,C331&lt;337.5),"Westen")</f>
        <v/>
      </c>
    </row>
    <row r="332" spans="1:4" x14ac:dyDescent="0.25">
      <c r="A332" s="2"/>
      <c r="B332" s="47"/>
      <c r="C332" s="55"/>
      <c r="D332" s="22" t="str" cm="1">
        <f t="array" ref="D332">_xlfn.IFS(C332="","",OR(C332&lt;=22.5,C332&gt;=337.5),"Norden",AND(C332&gt;22.5,C332&lt;135),"Osten",AND(C332&gt;=135,C332&lt;225),"Süden",AND(C332&gt;=225,C332&lt;337.5),"Westen")</f>
        <v/>
      </c>
    </row>
    <row r="333" spans="1:4" x14ac:dyDescent="0.25">
      <c r="A333" s="2"/>
      <c r="B333" s="47"/>
      <c r="C333" s="55"/>
      <c r="D333" s="22" t="str" cm="1">
        <f t="array" ref="D333">_xlfn.IFS(C333="","",OR(C333&lt;=22.5,C333&gt;=337.5),"Norden",AND(C333&gt;22.5,C333&lt;135),"Osten",AND(C333&gt;=135,C333&lt;225),"Süden",AND(C333&gt;=225,C333&lt;337.5),"Westen")</f>
        <v/>
      </c>
    </row>
    <row r="334" spans="1:4" x14ac:dyDescent="0.25">
      <c r="A334" s="2"/>
      <c r="B334" s="47"/>
      <c r="C334" s="55"/>
      <c r="D334" s="22" t="str" cm="1">
        <f t="array" ref="D334">_xlfn.IFS(C334="","",OR(C334&lt;=22.5,C334&gt;=337.5),"Norden",AND(C334&gt;22.5,C334&lt;135),"Osten",AND(C334&gt;=135,C334&lt;225),"Süden",AND(C334&gt;=225,C334&lt;337.5),"Westen")</f>
        <v/>
      </c>
    </row>
    <row r="335" spans="1:4" x14ac:dyDescent="0.25">
      <c r="A335" s="2"/>
      <c r="B335" s="47"/>
      <c r="C335" s="55"/>
      <c r="D335" s="22" t="str" cm="1">
        <f t="array" ref="D335">_xlfn.IFS(C335="","",OR(C335&lt;=22.5,C335&gt;=337.5),"Norden",AND(C335&gt;22.5,C335&lt;135),"Osten",AND(C335&gt;=135,C335&lt;225),"Süden",AND(C335&gt;=225,C335&lt;337.5),"Westen")</f>
        <v/>
      </c>
    </row>
    <row r="336" spans="1:4" x14ac:dyDescent="0.25">
      <c r="A336" s="2"/>
      <c r="B336" s="47"/>
      <c r="C336" s="55"/>
      <c r="D336" s="22" t="str" cm="1">
        <f t="array" ref="D336">_xlfn.IFS(C336="","",OR(C336&lt;=22.5,C336&gt;=337.5),"Norden",AND(C336&gt;22.5,C336&lt;135),"Osten",AND(C336&gt;=135,C336&lt;225),"Süden",AND(C336&gt;=225,C336&lt;337.5),"Westen")</f>
        <v/>
      </c>
    </row>
    <row r="337" spans="1:4" x14ac:dyDescent="0.25">
      <c r="A337" s="2"/>
      <c r="B337" s="47"/>
      <c r="C337" s="55"/>
      <c r="D337" s="22" t="str" cm="1">
        <f t="array" ref="D337">_xlfn.IFS(C337="","",OR(C337&lt;=22.5,C337&gt;=337.5),"Norden",AND(C337&gt;22.5,C337&lt;135),"Osten",AND(C337&gt;=135,C337&lt;225),"Süden",AND(C337&gt;=225,C337&lt;337.5),"Westen")</f>
        <v/>
      </c>
    </row>
    <row r="338" spans="1:4" x14ac:dyDescent="0.25">
      <c r="A338" s="2"/>
      <c r="B338" s="47"/>
      <c r="C338" s="55"/>
      <c r="D338" s="22" t="str" cm="1">
        <f t="array" ref="D338">_xlfn.IFS(C338="","",OR(C338&lt;=22.5,C338&gt;=337.5),"Norden",AND(C338&gt;22.5,C338&lt;135),"Osten",AND(C338&gt;=135,C338&lt;225),"Süden",AND(C338&gt;=225,C338&lt;337.5),"Westen")</f>
        <v/>
      </c>
    </row>
    <row r="339" spans="1:4" x14ac:dyDescent="0.25">
      <c r="A339" s="2"/>
      <c r="B339" s="47"/>
      <c r="C339" s="55"/>
      <c r="D339" s="22" t="str" cm="1">
        <f t="array" ref="D339">_xlfn.IFS(C339="","",OR(C339&lt;=22.5,C339&gt;=337.5),"Norden",AND(C339&gt;22.5,C339&lt;135),"Osten",AND(C339&gt;=135,C339&lt;225),"Süden",AND(C339&gt;=225,C339&lt;337.5),"Westen")</f>
        <v/>
      </c>
    </row>
    <row r="340" spans="1:4" x14ac:dyDescent="0.25">
      <c r="A340" s="2"/>
      <c r="B340" s="47"/>
      <c r="C340" s="55"/>
      <c r="D340" s="22" t="str" cm="1">
        <f t="array" ref="D340">_xlfn.IFS(C340="","",OR(C340&lt;=22.5,C340&gt;=337.5),"Norden",AND(C340&gt;22.5,C340&lt;135),"Osten",AND(C340&gt;=135,C340&lt;225),"Süden",AND(C340&gt;=225,C340&lt;337.5),"Westen")</f>
        <v/>
      </c>
    </row>
    <row r="341" spans="1:4" x14ac:dyDescent="0.25">
      <c r="A341" s="2"/>
      <c r="B341" s="47"/>
      <c r="C341" s="55"/>
      <c r="D341" s="22" t="str" cm="1">
        <f t="array" ref="D341">_xlfn.IFS(C341="","",OR(C341&lt;=22.5,C341&gt;=337.5),"Norden",AND(C341&gt;22.5,C341&lt;135),"Osten",AND(C341&gt;=135,C341&lt;225),"Süden",AND(C341&gt;=225,C341&lt;337.5),"Westen")</f>
        <v/>
      </c>
    </row>
    <row r="342" spans="1:4" x14ac:dyDescent="0.25">
      <c r="A342" s="2"/>
      <c r="B342" s="47"/>
      <c r="C342" s="55"/>
      <c r="D342" s="22" t="str" cm="1">
        <f t="array" ref="D342">_xlfn.IFS(C342="","",OR(C342&lt;=22.5,C342&gt;=337.5),"Norden",AND(C342&gt;22.5,C342&lt;135),"Osten",AND(C342&gt;=135,C342&lt;225),"Süden",AND(C342&gt;=225,C342&lt;337.5),"Westen")</f>
        <v/>
      </c>
    </row>
    <row r="343" spans="1:4" x14ac:dyDescent="0.25">
      <c r="A343" s="2"/>
      <c r="B343" s="47"/>
      <c r="C343" s="55"/>
      <c r="D343" s="22" t="str" cm="1">
        <f t="array" ref="D343">_xlfn.IFS(C343="","",OR(C343&lt;=22.5,C343&gt;=337.5),"Norden",AND(C343&gt;22.5,C343&lt;135),"Osten",AND(C343&gt;=135,C343&lt;225),"Süden",AND(C343&gt;=225,C343&lt;337.5),"Westen")</f>
        <v/>
      </c>
    </row>
    <row r="344" spans="1:4" x14ac:dyDescent="0.25">
      <c r="A344" s="2"/>
      <c r="B344" s="47"/>
      <c r="C344" s="55"/>
      <c r="D344" s="22" t="str" cm="1">
        <f t="array" ref="D344">_xlfn.IFS(C344="","",OR(C344&lt;=22.5,C344&gt;=337.5),"Norden",AND(C344&gt;22.5,C344&lt;135),"Osten",AND(C344&gt;=135,C344&lt;225),"Süden",AND(C344&gt;=225,C344&lt;337.5),"Westen")</f>
        <v/>
      </c>
    </row>
    <row r="345" spans="1:4" x14ac:dyDescent="0.25">
      <c r="A345" s="2"/>
      <c r="B345" s="47"/>
      <c r="C345" s="55"/>
      <c r="D345" s="22" t="str" cm="1">
        <f t="array" ref="D345">_xlfn.IFS(C345="","",OR(C345&lt;=22.5,C345&gt;=337.5),"Norden",AND(C345&gt;22.5,C345&lt;135),"Osten",AND(C345&gt;=135,C345&lt;225),"Süden",AND(C345&gt;=225,C345&lt;337.5),"Westen")</f>
        <v/>
      </c>
    </row>
    <row r="346" spans="1:4" x14ac:dyDescent="0.25">
      <c r="A346" s="2"/>
      <c r="B346" s="47"/>
      <c r="C346" s="55"/>
      <c r="D346" s="22" t="str" cm="1">
        <f t="array" ref="D346">_xlfn.IFS(C346="","",OR(C346&lt;=22.5,C346&gt;=337.5),"Norden",AND(C346&gt;22.5,C346&lt;135),"Osten",AND(C346&gt;=135,C346&lt;225),"Süden",AND(C346&gt;=225,C346&lt;337.5),"Westen")</f>
        <v/>
      </c>
    </row>
    <row r="347" spans="1:4" x14ac:dyDescent="0.25">
      <c r="A347" s="2"/>
      <c r="B347" s="47"/>
      <c r="C347" s="55"/>
      <c r="D347" s="22" t="str" cm="1">
        <f t="array" ref="D347">_xlfn.IFS(C347="","",OR(C347&lt;=22.5,C347&gt;=337.5),"Norden",AND(C347&gt;22.5,C347&lt;135),"Osten",AND(C347&gt;=135,C347&lt;225),"Süden",AND(C347&gt;=225,C347&lt;337.5),"Westen")</f>
        <v/>
      </c>
    </row>
    <row r="348" spans="1:4" x14ac:dyDescent="0.25">
      <c r="A348" s="2"/>
      <c r="B348" s="47"/>
      <c r="C348" s="55"/>
      <c r="D348" s="22" t="str" cm="1">
        <f t="array" ref="D348">_xlfn.IFS(C348="","",OR(C348&lt;=22.5,C348&gt;=337.5),"Norden",AND(C348&gt;22.5,C348&lt;135),"Osten",AND(C348&gt;=135,C348&lt;225),"Süden",AND(C348&gt;=225,C348&lt;337.5),"Westen")</f>
        <v/>
      </c>
    </row>
    <row r="349" spans="1:4" x14ac:dyDescent="0.25">
      <c r="A349" s="2"/>
      <c r="B349" s="47"/>
      <c r="C349" s="55"/>
      <c r="D349" s="22" t="str" cm="1">
        <f t="array" ref="D349">_xlfn.IFS(C349="","",OR(C349&lt;=22.5,C349&gt;=337.5),"Norden",AND(C349&gt;22.5,C349&lt;135),"Osten",AND(C349&gt;=135,C349&lt;225),"Süden",AND(C349&gt;=225,C349&lt;337.5),"Westen")</f>
        <v/>
      </c>
    </row>
    <row r="350" spans="1:4" x14ac:dyDescent="0.25">
      <c r="A350" s="2"/>
      <c r="B350" s="47"/>
      <c r="C350" s="55"/>
      <c r="D350" s="22" t="str" cm="1">
        <f t="array" ref="D350">_xlfn.IFS(C350="","",OR(C350&lt;=22.5,C350&gt;=337.5),"Norden",AND(C350&gt;22.5,C350&lt;135),"Osten",AND(C350&gt;=135,C350&lt;225),"Süden",AND(C350&gt;=225,C350&lt;337.5),"Westen")</f>
        <v/>
      </c>
    </row>
    <row r="351" spans="1:4" x14ac:dyDescent="0.25">
      <c r="A351" s="2"/>
      <c r="B351" s="47"/>
      <c r="C351" s="55"/>
      <c r="D351" s="22" t="str" cm="1">
        <f t="array" ref="D351">_xlfn.IFS(C351="","",OR(C351&lt;=22.5,C351&gt;=337.5),"Norden",AND(C351&gt;22.5,C351&lt;135),"Osten",AND(C351&gt;=135,C351&lt;225),"Süden",AND(C351&gt;=225,C351&lt;337.5),"Westen")</f>
        <v/>
      </c>
    </row>
    <row r="352" spans="1:4" x14ac:dyDescent="0.25">
      <c r="A352" s="2"/>
      <c r="B352" s="47"/>
      <c r="C352" s="55"/>
      <c r="D352" s="22" t="str" cm="1">
        <f t="array" ref="D352">_xlfn.IFS(C352="","",OR(C352&lt;=22.5,C352&gt;=337.5),"Norden",AND(C352&gt;22.5,C352&lt;135),"Osten",AND(C352&gt;=135,C352&lt;225),"Süden",AND(C352&gt;=225,C352&lt;337.5),"Westen")</f>
        <v/>
      </c>
    </row>
    <row r="353" spans="1:4" x14ac:dyDescent="0.25">
      <c r="A353" s="2"/>
      <c r="B353" s="47"/>
      <c r="C353" s="55"/>
      <c r="D353" s="22" t="str" cm="1">
        <f t="array" ref="D353">_xlfn.IFS(C353="","",OR(C353&lt;=22.5,C353&gt;=337.5),"Norden",AND(C353&gt;22.5,C353&lt;135),"Osten",AND(C353&gt;=135,C353&lt;225),"Süden",AND(C353&gt;=225,C353&lt;337.5),"Westen")</f>
        <v/>
      </c>
    </row>
    <row r="354" spans="1:4" x14ac:dyDescent="0.25">
      <c r="A354" s="2"/>
      <c r="B354" s="47"/>
      <c r="C354" s="55"/>
      <c r="D354" s="22" t="str" cm="1">
        <f t="array" ref="D354">_xlfn.IFS(C354="","",OR(C354&lt;=22.5,C354&gt;=337.5),"Norden",AND(C354&gt;22.5,C354&lt;135),"Osten",AND(C354&gt;=135,C354&lt;225),"Süden",AND(C354&gt;=225,C354&lt;337.5),"Westen")</f>
        <v/>
      </c>
    </row>
    <row r="355" spans="1:4" x14ac:dyDescent="0.25">
      <c r="A355" s="2"/>
      <c r="B355" s="47"/>
      <c r="C355" s="55"/>
      <c r="D355" s="22" t="str" cm="1">
        <f t="array" ref="D355">_xlfn.IFS(C355="","",OR(C355&lt;=22.5,C355&gt;=337.5),"Norden",AND(C355&gt;22.5,C355&lt;135),"Osten",AND(C355&gt;=135,C355&lt;225),"Süden",AND(C355&gt;=225,C355&lt;337.5),"Westen")</f>
        <v/>
      </c>
    </row>
    <row r="356" spans="1:4" x14ac:dyDescent="0.25">
      <c r="A356" s="2"/>
      <c r="B356" s="47"/>
      <c r="C356" s="55"/>
      <c r="D356" s="22" t="str" cm="1">
        <f t="array" ref="D356">_xlfn.IFS(C356="","",OR(C356&lt;=22.5,C356&gt;=337.5),"Norden",AND(C356&gt;22.5,C356&lt;135),"Osten",AND(C356&gt;=135,C356&lt;225),"Süden",AND(C356&gt;=225,C356&lt;337.5),"Westen")</f>
        <v/>
      </c>
    </row>
    <row r="357" spans="1:4" x14ac:dyDescent="0.25">
      <c r="A357" s="2"/>
      <c r="B357" s="47"/>
      <c r="C357" s="55"/>
      <c r="D357" s="22" t="str" cm="1">
        <f t="array" ref="D357">_xlfn.IFS(C357="","",OR(C357&lt;=22.5,C357&gt;=337.5),"Norden",AND(C357&gt;22.5,C357&lt;135),"Osten",AND(C357&gt;=135,C357&lt;225),"Süden",AND(C357&gt;=225,C357&lt;337.5),"Westen")</f>
        <v/>
      </c>
    </row>
    <row r="358" spans="1:4" x14ac:dyDescent="0.25">
      <c r="A358" s="2"/>
      <c r="B358" s="47"/>
      <c r="C358" s="55"/>
      <c r="D358" s="22" t="str" cm="1">
        <f t="array" ref="D358">_xlfn.IFS(C358="","",OR(C358&lt;=22.5,C358&gt;=337.5),"Norden",AND(C358&gt;22.5,C358&lt;135),"Osten",AND(C358&gt;=135,C358&lt;225),"Süden",AND(C358&gt;=225,C358&lt;337.5),"Westen")</f>
        <v/>
      </c>
    </row>
    <row r="359" spans="1:4" x14ac:dyDescent="0.25">
      <c r="A359" s="2"/>
      <c r="B359" s="47"/>
      <c r="C359" s="55"/>
      <c r="D359" s="22" t="str" cm="1">
        <f t="array" ref="D359">_xlfn.IFS(C359="","",OR(C359&lt;=22.5,C359&gt;=337.5),"Norden",AND(C359&gt;22.5,C359&lt;135),"Osten",AND(C359&gt;=135,C359&lt;225),"Süden",AND(C359&gt;=225,C359&lt;337.5),"Westen")</f>
        <v/>
      </c>
    </row>
    <row r="360" spans="1:4" x14ac:dyDescent="0.25">
      <c r="A360" s="2"/>
      <c r="B360" s="47"/>
      <c r="C360" s="55"/>
      <c r="D360" s="22" t="str" cm="1">
        <f t="array" ref="D360">_xlfn.IFS(C360="","",OR(C360&lt;=22.5,C360&gt;=337.5),"Norden",AND(C360&gt;22.5,C360&lt;135),"Osten",AND(C360&gt;=135,C360&lt;225),"Süden",AND(C360&gt;=225,C360&lt;337.5),"Westen")</f>
        <v/>
      </c>
    </row>
    <row r="361" spans="1:4" x14ac:dyDescent="0.25">
      <c r="A361" s="2"/>
      <c r="B361" s="47"/>
      <c r="C361" s="55"/>
      <c r="D361" s="22" t="str" cm="1">
        <f t="array" ref="D361">_xlfn.IFS(C361="","",OR(C361&lt;=22.5,C361&gt;=337.5),"Norden",AND(C361&gt;22.5,C361&lt;135),"Osten",AND(C361&gt;=135,C361&lt;225),"Süden",AND(C361&gt;=225,C361&lt;337.5),"Westen")</f>
        <v/>
      </c>
    </row>
    <row r="362" spans="1:4" x14ac:dyDescent="0.25">
      <c r="A362" s="2"/>
      <c r="B362" s="47"/>
      <c r="C362" s="55"/>
      <c r="D362" s="22" t="str" cm="1">
        <f t="array" ref="D362">_xlfn.IFS(C362="","",OR(C362&lt;=22.5,C362&gt;=337.5),"Norden",AND(C362&gt;22.5,C362&lt;135),"Osten",AND(C362&gt;=135,C362&lt;225),"Süden",AND(C362&gt;=225,C362&lt;337.5),"Westen")</f>
        <v/>
      </c>
    </row>
    <row r="363" spans="1:4" x14ac:dyDescent="0.25">
      <c r="A363" s="2"/>
      <c r="B363" s="47"/>
      <c r="C363" s="55"/>
      <c r="D363" s="22" t="str" cm="1">
        <f t="array" ref="D363">_xlfn.IFS(C363="","",OR(C363&lt;=22.5,C363&gt;=337.5),"Norden",AND(C363&gt;22.5,C363&lt;135),"Osten",AND(C363&gt;=135,C363&lt;225),"Süden",AND(C363&gt;=225,C363&lt;337.5),"Westen")</f>
        <v/>
      </c>
    </row>
    <row r="364" spans="1:4" x14ac:dyDescent="0.25">
      <c r="A364" s="2"/>
      <c r="B364" s="47"/>
      <c r="C364" s="55"/>
      <c r="D364" s="22" t="str" cm="1">
        <f t="array" ref="D364">_xlfn.IFS(C364="","",OR(C364&lt;=22.5,C364&gt;=337.5),"Norden",AND(C364&gt;22.5,C364&lt;135),"Osten",AND(C364&gt;=135,C364&lt;225),"Süden",AND(C364&gt;=225,C364&lt;337.5),"Westen")</f>
        <v/>
      </c>
    </row>
    <row r="365" spans="1:4" x14ac:dyDescent="0.25">
      <c r="A365" s="2"/>
      <c r="B365" s="47"/>
      <c r="C365" s="55"/>
      <c r="D365" s="22" t="str" cm="1">
        <f t="array" ref="D365">_xlfn.IFS(C365="","",OR(C365&lt;=22.5,C365&gt;=337.5),"Norden",AND(C365&gt;22.5,C365&lt;135),"Osten",AND(C365&gt;=135,C365&lt;225),"Süden",AND(C365&gt;=225,C365&lt;337.5),"Westen")</f>
        <v/>
      </c>
    </row>
    <row r="366" spans="1:4" x14ac:dyDescent="0.25">
      <c r="A366" s="2"/>
      <c r="B366" s="47"/>
      <c r="C366" s="55"/>
      <c r="D366" s="22" t="str" cm="1">
        <f t="array" ref="D366">_xlfn.IFS(C366="","",OR(C366&lt;=22.5,C366&gt;=337.5),"Norden",AND(C366&gt;22.5,C366&lt;135),"Osten",AND(C366&gt;=135,C366&lt;225),"Süden",AND(C366&gt;=225,C366&lt;337.5),"Westen")</f>
        <v/>
      </c>
    </row>
    <row r="367" spans="1:4" x14ac:dyDescent="0.25">
      <c r="A367" s="2"/>
      <c r="B367" s="47"/>
      <c r="C367" s="55"/>
      <c r="D367" s="22" t="str" cm="1">
        <f t="array" ref="D367">_xlfn.IFS(C367="","",OR(C367&lt;=22.5,C367&gt;=337.5),"Norden",AND(C367&gt;22.5,C367&lt;135),"Osten",AND(C367&gt;=135,C367&lt;225),"Süden",AND(C367&gt;=225,C367&lt;337.5),"Westen")</f>
        <v/>
      </c>
    </row>
    <row r="368" spans="1:4" x14ac:dyDescent="0.25">
      <c r="A368" s="2"/>
      <c r="B368" s="47"/>
      <c r="C368" s="55"/>
      <c r="D368" s="22" t="str" cm="1">
        <f t="array" ref="D368">_xlfn.IFS(C368="","",OR(C368&lt;=22.5,C368&gt;=337.5),"Norden",AND(C368&gt;22.5,C368&lt;135),"Osten",AND(C368&gt;=135,C368&lt;225),"Süden",AND(C368&gt;=225,C368&lt;337.5),"Westen")</f>
        <v/>
      </c>
    </row>
    <row r="369" spans="1:4" x14ac:dyDescent="0.25">
      <c r="A369" s="2"/>
      <c r="B369" s="47"/>
      <c r="C369" s="55"/>
      <c r="D369" s="22" t="str" cm="1">
        <f t="array" ref="D369">_xlfn.IFS(C369="","",OR(C369&lt;=22.5,C369&gt;=337.5),"Norden",AND(C369&gt;22.5,C369&lt;135),"Osten",AND(C369&gt;=135,C369&lt;225),"Süden",AND(C369&gt;=225,C369&lt;337.5),"Westen")</f>
        <v/>
      </c>
    </row>
    <row r="370" spans="1:4" x14ac:dyDescent="0.25">
      <c r="A370" s="2"/>
      <c r="B370" s="47"/>
      <c r="C370" s="55"/>
      <c r="D370" s="22" t="str" cm="1">
        <f t="array" ref="D370">_xlfn.IFS(C370="","",OR(C370&lt;=22.5,C370&gt;=337.5),"Norden",AND(C370&gt;22.5,C370&lt;135),"Osten",AND(C370&gt;=135,C370&lt;225),"Süden",AND(C370&gt;=225,C370&lt;337.5),"Westen")</f>
        <v/>
      </c>
    </row>
    <row r="371" spans="1:4" x14ac:dyDescent="0.25">
      <c r="A371" s="2"/>
      <c r="B371" s="47"/>
      <c r="C371" s="55"/>
      <c r="D371" s="22" t="str" cm="1">
        <f t="array" ref="D371">_xlfn.IFS(C371="","",OR(C371&lt;=22.5,C371&gt;=337.5),"Norden",AND(C371&gt;22.5,C371&lt;135),"Osten",AND(C371&gt;=135,C371&lt;225),"Süden",AND(C371&gt;=225,C371&lt;337.5),"Westen")</f>
        <v/>
      </c>
    </row>
    <row r="372" spans="1:4" x14ac:dyDescent="0.25">
      <c r="A372" s="2"/>
      <c r="B372" s="47"/>
      <c r="C372" s="55"/>
      <c r="D372" s="22" t="str" cm="1">
        <f t="array" ref="D372">_xlfn.IFS(C372="","",OR(C372&lt;=22.5,C372&gt;=337.5),"Norden",AND(C372&gt;22.5,C372&lt;135),"Osten",AND(C372&gt;=135,C372&lt;225),"Süden",AND(C372&gt;=225,C372&lt;337.5),"Westen")</f>
        <v/>
      </c>
    </row>
    <row r="373" spans="1:4" x14ac:dyDescent="0.25">
      <c r="A373" s="2"/>
      <c r="B373" s="47"/>
      <c r="C373" s="55"/>
      <c r="D373" s="22" t="str" cm="1">
        <f t="array" ref="D373">_xlfn.IFS(C373="","",OR(C373&lt;=22.5,C373&gt;=337.5),"Norden",AND(C373&gt;22.5,C373&lt;135),"Osten",AND(C373&gt;=135,C373&lt;225),"Süden",AND(C373&gt;=225,C373&lt;337.5),"Westen")</f>
        <v/>
      </c>
    </row>
    <row r="374" spans="1:4" x14ac:dyDescent="0.25">
      <c r="A374" s="2"/>
      <c r="B374" s="47"/>
      <c r="C374" s="55"/>
      <c r="D374" s="22" t="str" cm="1">
        <f t="array" ref="D374">_xlfn.IFS(C374="","",OR(C374&lt;=22.5,C374&gt;=337.5),"Norden",AND(C374&gt;22.5,C374&lt;135),"Osten",AND(C374&gt;=135,C374&lt;225),"Süden",AND(C374&gt;=225,C374&lt;337.5),"Westen")</f>
        <v/>
      </c>
    </row>
    <row r="375" spans="1:4" x14ac:dyDescent="0.25">
      <c r="A375" s="2"/>
      <c r="B375" s="47"/>
      <c r="C375" s="55"/>
      <c r="D375" s="22" t="str" cm="1">
        <f t="array" ref="D375">_xlfn.IFS(C375="","",OR(C375&lt;=22.5,C375&gt;=337.5),"Norden",AND(C375&gt;22.5,C375&lt;135),"Osten",AND(C375&gt;=135,C375&lt;225),"Süden",AND(C375&gt;=225,C375&lt;337.5),"Westen")</f>
        <v/>
      </c>
    </row>
    <row r="376" spans="1:4" x14ac:dyDescent="0.25">
      <c r="A376" s="2"/>
      <c r="B376" s="47"/>
      <c r="C376" s="55"/>
      <c r="D376" s="22" t="str" cm="1">
        <f t="array" ref="D376">_xlfn.IFS(C376="","",OR(C376&lt;=22.5,C376&gt;=337.5),"Norden",AND(C376&gt;22.5,C376&lt;135),"Osten",AND(C376&gt;=135,C376&lt;225),"Süden",AND(C376&gt;=225,C376&lt;337.5),"Westen")</f>
        <v/>
      </c>
    </row>
    <row r="377" spans="1:4" x14ac:dyDescent="0.25">
      <c r="A377" s="2"/>
      <c r="B377" s="47"/>
      <c r="C377" s="55"/>
      <c r="D377" s="22" t="str" cm="1">
        <f t="array" ref="D377">_xlfn.IFS(C377="","",OR(C377&lt;=22.5,C377&gt;=337.5),"Norden",AND(C377&gt;22.5,C377&lt;135),"Osten",AND(C377&gt;=135,C377&lt;225),"Süden",AND(C377&gt;=225,C377&lt;337.5),"Westen")</f>
        <v/>
      </c>
    </row>
    <row r="378" spans="1:4" x14ac:dyDescent="0.25">
      <c r="A378" s="2"/>
      <c r="B378" s="47"/>
      <c r="C378" s="55"/>
      <c r="D378" s="22" t="str" cm="1">
        <f t="array" ref="D378">_xlfn.IFS(C378="","",OR(C378&lt;=22.5,C378&gt;=337.5),"Norden",AND(C378&gt;22.5,C378&lt;135),"Osten",AND(C378&gt;=135,C378&lt;225),"Süden",AND(C378&gt;=225,C378&lt;337.5),"Westen")</f>
        <v/>
      </c>
    </row>
    <row r="379" spans="1:4" x14ac:dyDescent="0.25">
      <c r="A379" s="2"/>
      <c r="B379" s="47"/>
      <c r="C379" s="55"/>
      <c r="D379" s="22" t="str" cm="1">
        <f t="array" ref="D379">_xlfn.IFS(C379="","",OR(C379&lt;=22.5,C379&gt;=337.5),"Norden",AND(C379&gt;22.5,C379&lt;135),"Osten",AND(C379&gt;=135,C379&lt;225),"Süden",AND(C379&gt;=225,C379&lt;337.5),"Westen")</f>
        <v/>
      </c>
    </row>
    <row r="380" spans="1:4" x14ac:dyDescent="0.25">
      <c r="A380" s="2"/>
      <c r="B380" s="47"/>
      <c r="C380" s="55"/>
      <c r="D380" s="22" t="str" cm="1">
        <f t="array" ref="D380">_xlfn.IFS(C380="","",OR(C380&lt;=22.5,C380&gt;=337.5),"Norden",AND(C380&gt;22.5,C380&lt;135),"Osten",AND(C380&gt;=135,C380&lt;225),"Süden",AND(C380&gt;=225,C380&lt;337.5),"Westen")</f>
        <v/>
      </c>
    </row>
    <row r="381" spans="1:4" x14ac:dyDescent="0.25">
      <c r="A381" s="2"/>
      <c r="B381" s="47"/>
      <c r="C381" s="55"/>
      <c r="D381" s="22" t="str" cm="1">
        <f t="array" ref="D381">_xlfn.IFS(C381="","",OR(C381&lt;=22.5,C381&gt;=337.5),"Norden",AND(C381&gt;22.5,C381&lt;135),"Osten",AND(C381&gt;=135,C381&lt;225),"Süden",AND(C381&gt;=225,C381&lt;337.5),"Westen")</f>
        <v/>
      </c>
    </row>
    <row r="382" spans="1:4" x14ac:dyDescent="0.25">
      <c r="A382" s="2"/>
      <c r="B382" s="47"/>
      <c r="C382" s="55"/>
      <c r="D382" s="22" t="str" cm="1">
        <f t="array" ref="D382">_xlfn.IFS(C382="","",OR(C382&lt;=22.5,C382&gt;=337.5),"Norden",AND(C382&gt;22.5,C382&lt;135),"Osten",AND(C382&gt;=135,C382&lt;225),"Süden",AND(C382&gt;=225,C382&lt;337.5),"Westen")</f>
        <v/>
      </c>
    </row>
    <row r="383" spans="1:4" x14ac:dyDescent="0.25">
      <c r="A383" s="2"/>
      <c r="B383" s="47"/>
      <c r="C383" s="55"/>
      <c r="D383" s="22" t="str" cm="1">
        <f t="array" ref="D383">_xlfn.IFS(C383="","",OR(C383&lt;=22.5,C383&gt;=337.5),"Norden",AND(C383&gt;22.5,C383&lt;135),"Osten",AND(C383&gt;=135,C383&lt;225),"Süden",AND(C383&gt;=225,C383&lt;337.5),"Westen")</f>
        <v/>
      </c>
    </row>
    <row r="384" spans="1:4" x14ac:dyDescent="0.25">
      <c r="A384" s="2"/>
      <c r="B384" s="47"/>
      <c r="C384" s="55"/>
      <c r="D384" s="22" t="str" cm="1">
        <f t="array" ref="D384">_xlfn.IFS(C384="","",OR(C384&lt;=22.5,C384&gt;=337.5),"Norden",AND(C384&gt;22.5,C384&lt;135),"Osten",AND(C384&gt;=135,C384&lt;225),"Süden",AND(C384&gt;=225,C384&lt;337.5),"Westen")</f>
        <v/>
      </c>
    </row>
    <row r="385" spans="1:4" x14ac:dyDescent="0.25">
      <c r="A385" s="2"/>
      <c r="B385" s="47"/>
      <c r="C385" s="55"/>
      <c r="D385" s="22" t="str" cm="1">
        <f t="array" ref="D385">_xlfn.IFS(C385="","",OR(C385&lt;=22.5,C385&gt;=337.5),"Norden",AND(C385&gt;22.5,C385&lt;135),"Osten",AND(C385&gt;=135,C385&lt;225),"Süden",AND(C385&gt;=225,C385&lt;337.5),"Westen")</f>
        <v/>
      </c>
    </row>
    <row r="386" spans="1:4" x14ac:dyDescent="0.25">
      <c r="A386" s="2"/>
      <c r="B386" s="47"/>
      <c r="C386" s="55"/>
      <c r="D386" s="22" t="str" cm="1">
        <f t="array" ref="D386">_xlfn.IFS(C386="","",OR(C386&lt;=22.5,C386&gt;=337.5),"Norden",AND(C386&gt;22.5,C386&lt;135),"Osten",AND(C386&gt;=135,C386&lt;225),"Süden",AND(C386&gt;=225,C386&lt;337.5),"Westen")</f>
        <v/>
      </c>
    </row>
    <row r="387" spans="1:4" x14ac:dyDescent="0.25">
      <c r="A387" s="2"/>
      <c r="B387" s="47"/>
      <c r="C387" s="55"/>
      <c r="D387" s="22" t="str" cm="1">
        <f t="array" ref="D387">_xlfn.IFS(C387="","",OR(C387&lt;=22.5,C387&gt;=337.5),"Norden",AND(C387&gt;22.5,C387&lt;135),"Osten",AND(C387&gt;=135,C387&lt;225),"Süden",AND(C387&gt;=225,C387&lt;337.5),"Westen")</f>
        <v/>
      </c>
    </row>
    <row r="388" spans="1:4" x14ac:dyDescent="0.25">
      <c r="A388" s="2"/>
      <c r="B388" s="47"/>
      <c r="C388" s="55"/>
      <c r="D388" s="22" t="str" cm="1">
        <f t="array" ref="D388">_xlfn.IFS(C388="","",OR(C388&lt;=22.5,C388&gt;=337.5),"Norden",AND(C388&gt;22.5,C388&lt;135),"Osten",AND(C388&gt;=135,C388&lt;225),"Süden",AND(C388&gt;=225,C388&lt;337.5),"Westen")</f>
        <v/>
      </c>
    </row>
    <row r="389" spans="1:4" x14ac:dyDescent="0.25">
      <c r="A389" s="2"/>
      <c r="B389" s="47"/>
      <c r="C389" s="55"/>
      <c r="D389" s="22" t="str" cm="1">
        <f t="array" ref="D389">_xlfn.IFS(C389="","",OR(C389&lt;=22.5,C389&gt;=337.5),"Norden",AND(C389&gt;22.5,C389&lt;135),"Osten",AND(C389&gt;=135,C389&lt;225),"Süden",AND(C389&gt;=225,C389&lt;337.5),"Westen")</f>
        <v/>
      </c>
    </row>
    <row r="390" spans="1:4" x14ac:dyDescent="0.25">
      <c r="A390" s="2"/>
      <c r="B390" s="47"/>
      <c r="C390" s="55"/>
      <c r="D390" s="22" t="str" cm="1">
        <f t="array" ref="D390">_xlfn.IFS(C390="","",OR(C390&lt;=22.5,C390&gt;=337.5),"Norden",AND(C390&gt;22.5,C390&lt;135),"Osten",AND(C390&gt;=135,C390&lt;225),"Süden",AND(C390&gt;=225,C390&lt;337.5),"Westen")</f>
        <v/>
      </c>
    </row>
    <row r="391" spans="1:4" x14ac:dyDescent="0.25">
      <c r="A391" s="2"/>
      <c r="B391" s="47"/>
      <c r="C391" s="55"/>
      <c r="D391" s="22" t="str" cm="1">
        <f t="array" ref="D391">_xlfn.IFS(C391="","",OR(C391&lt;=22.5,C391&gt;=337.5),"Norden",AND(C391&gt;22.5,C391&lt;135),"Osten",AND(C391&gt;=135,C391&lt;225),"Süden",AND(C391&gt;=225,C391&lt;337.5),"Westen")</f>
        <v/>
      </c>
    </row>
    <row r="392" spans="1:4" x14ac:dyDescent="0.25">
      <c r="A392" s="2"/>
      <c r="B392" s="47"/>
      <c r="C392" s="55"/>
      <c r="D392" s="22" t="str" cm="1">
        <f t="array" ref="D392">_xlfn.IFS(C392="","",OR(C392&lt;=22.5,C392&gt;=337.5),"Norden",AND(C392&gt;22.5,C392&lt;135),"Osten",AND(C392&gt;=135,C392&lt;225),"Süden",AND(C392&gt;=225,C392&lt;337.5),"Westen")</f>
        <v/>
      </c>
    </row>
    <row r="393" spans="1:4" x14ac:dyDescent="0.25">
      <c r="A393" s="2"/>
      <c r="B393" s="47"/>
      <c r="C393" s="55"/>
      <c r="D393" s="22" t="str" cm="1">
        <f t="array" ref="D393">_xlfn.IFS(C393="","",OR(C393&lt;=22.5,C393&gt;=337.5),"Norden",AND(C393&gt;22.5,C393&lt;135),"Osten",AND(C393&gt;=135,C393&lt;225),"Süden",AND(C393&gt;=225,C393&lt;337.5),"Westen")</f>
        <v/>
      </c>
    </row>
    <row r="394" spans="1:4" x14ac:dyDescent="0.25">
      <c r="A394" s="2"/>
      <c r="B394" s="47"/>
      <c r="C394" s="55"/>
      <c r="D394" s="22" t="str" cm="1">
        <f t="array" ref="D394">_xlfn.IFS(C394="","",OR(C394&lt;=22.5,C394&gt;=337.5),"Norden",AND(C394&gt;22.5,C394&lt;135),"Osten",AND(C394&gt;=135,C394&lt;225),"Süden",AND(C394&gt;=225,C394&lt;337.5),"Westen")</f>
        <v/>
      </c>
    </row>
    <row r="395" spans="1:4" x14ac:dyDescent="0.25">
      <c r="A395" s="2"/>
      <c r="B395" s="47"/>
      <c r="C395" s="55"/>
      <c r="D395" s="22" t="str" cm="1">
        <f t="array" ref="D395">_xlfn.IFS(C395="","",OR(C395&lt;=22.5,C395&gt;=337.5),"Norden",AND(C395&gt;22.5,C395&lt;135),"Osten",AND(C395&gt;=135,C395&lt;225),"Süden",AND(C395&gt;=225,C395&lt;337.5),"Westen")</f>
        <v/>
      </c>
    </row>
    <row r="396" spans="1:4" x14ac:dyDescent="0.25">
      <c r="A396" s="2"/>
      <c r="B396" s="47"/>
      <c r="C396" s="55"/>
      <c r="D396" s="22" t="str" cm="1">
        <f t="array" ref="D396">_xlfn.IFS(C396="","",OR(C396&lt;=22.5,C396&gt;=337.5),"Norden",AND(C396&gt;22.5,C396&lt;135),"Osten",AND(C396&gt;=135,C396&lt;225),"Süden",AND(C396&gt;=225,C396&lt;337.5),"Westen")</f>
        <v/>
      </c>
    </row>
    <row r="397" spans="1:4" x14ac:dyDescent="0.25">
      <c r="A397" s="2"/>
      <c r="B397" s="47"/>
      <c r="C397" s="55"/>
      <c r="D397" s="22" t="str" cm="1">
        <f t="array" ref="D397">_xlfn.IFS(C397="","",OR(C397&lt;=22.5,C397&gt;=337.5),"Norden",AND(C397&gt;22.5,C397&lt;135),"Osten",AND(C397&gt;=135,C397&lt;225),"Süden",AND(C397&gt;=225,C397&lt;337.5),"Westen")</f>
        <v/>
      </c>
    </row>
    <row r="398" spans="1:4" x14ac:dyDescent="0.25">
      <c r="A398" s="2"/>
      <c r="B398" s="47"/>
      <c r="C398" s="55"/>
      <c r="D398" s="22" t="str" cm="1">
        <f t="array" ref="D398">_xlfn.IFS(C398="","",OR(C398&lt;=22.5,C398&gt;=337.5),"Norden",AND(C398&gt;22.5,C398&lt;135),"Osten",AND(C398&gt;=135,C398&lt;225),"Süden",AND(C398&gt;=225,C398&lt;337.5),"Westen")</f>
        <v/>
      </c>
    </row>
    <row r="399" spans="1:4" x14ac:dyDescent="0.25">
      <c r="A399" s="2"/>
      <c r="B399" s="47"/>
      <c r="C399" s="55"/>
      <c r="D399" s="22" t="str" cm="1">
        <f t="array" ref="D399">_xlfn.IFS(C399="","",OR(C399&lt;=22.5,C399&gt;=337.5),"Norden",AND(C399&gt;22.5,C399&lt;135),"Osten",AND(C399&gt;=135,C399&lt;225),"Süden",AND(C399&gt;=225,C399&lt;337.5),"Westen")</f>
        <v/>
      </c>
    </row>
    <row r="400" spans="1:4" x14ac:dyDescent="0.25">
      <c r="A400" s="2"/>
      <c r="B400" s="47"/>
      <c r="C400" s="55"/>
      <c r="D400" s="22" t="str" cm="1">
        <f t="array" ref="D400">_xlfn.IFS(C400="","",OR(C400&lt;=22.5,C400&gt;=337.5),"Norden",AND(C400&gt;22.5,C400&lt;135),"Osten",AND(C400&gt;=135,C400&lt;225),"Süden",AND(C400&gt;=225,C400&lt;337.5),"Westen")</f>
        <v/>
      </c>
    </row>
    <row r="401" spans="1:4" x14ac:dyDescent="0.25">
      <c r="A401" s="2"/>
      <c r="B401" s="47"/>
      <c r="C401" s="55"/>
      <c r="D401" s="22" t="str" cm="1">
        <f t="array" ref="D401">_xlfn.IFS(C401="","",OR(C401&lt;=22.5,C401&gt;=337.5),"Norden",AND(C401&gt;22.5,C401&lt;135),"Osten",AND(C401&gt;=135,C401&lt;225),"Süden",AND(C401&gt;=225,C401&lt;337.5),"Westen")</f>
        <v/>
      </c>
    </row>
    <row r="402" spans="1:4" x14ac:dyDescent="0.25">
      <c r="A402" s="2"/>
      <c r="B402" s="47"/>
      <c r="C402" s="55"/>
      <c r="D402" s="22" t="str" cm="1">
        <f t="array" ref="D402">_xlfn.IFS(C402="","",OR(C402&lt;=22.5,C402&gt;=337.5),"Norden",AND(C402&gt;22.5,C402&lt;135),"Osten",AND(C402&gt;=135,C402&lt;225),"Süden",AND(C402&gt;=225,C402&lt;337.5),"Westen")</f>
        <v/>
      </c>
    </row>
    <row r="403" spans="1:4" x14ac:dyDescent="0.25">
      <c r="A403" s="2"/>
      <c r="B403" s="47"/>
      <c r="C403" s="55"/>
      <c r="D403" s="22" t="str" cm="1">
        <f t="array" ref="D403">_xlfn.IFS(C403="","",OR(C403&lt;=22.5,C403&gt;=337.5),"Norden",AND(C403&gt;22.5,C403&lt;135),"Osten",AND(C403&gt;=135,C403&lt;225),"Süden",AND(C403&gt;=225,C403&lt;337.5),"Westen")</f>
        <v/>
      </c>
    </row>
    <row r="404" spans="1:4" x14ac:dyDescent="0.25">
      <c r="A404" s="2"/>
      <c r="B404" s="47"/>
      <c r="C404" s="55"/>
      <c r="D404" s="22" t="str" cm="1">
        <f t="array" ref="D404">_xlfn.IFS(C404="","",OR(C404&lt;=22.5,C404&gt;=337.5),"Norden",AND(C404&gt;22.5,C404&lt;135),"Osten",AND(C404&gt;=135,C404&lt;225),"Süden",AND(C404&gt;=225,C404&lt;337.5),"Westen")</f>
        <v/>
      </c>
    </row>
    <row r="405" spans="1:4" x14ac:dyDescent="0.25">
      <c r="A405" s="2"/>
      <c r="B405" s="47"/>
      <c r="C405" s="55"/>
      <c r="D405" s="22" t="str" cm="1">
        <f t="array" ref="D405">_xlfn.IFS(C405="","",OR(C405&lt;=22.5,C405&gt;=337.5),"Norden",AND(C405&gt;22.5,C405&lt;135),"Osten",AND(C405&gt;=135,C405&lt;225),"Süden",AND(C405&gt;=225,C405&lt;337.5),"Westen")</f>
        <v/>
      </c>
    </row>
    <row r="406" spans="1:4" x14ac:dyDescent="0.25">
      <c r="A406" s="2"/>
      <c r="B406" s="47"/>
      <c r="C406" s="55"/>
      <c r="D406" s="22" t="str" cm="1">
        <f t="array" ref="D406">_xlfn.IFS(C406="","",OR(C406&lt;=22.5,C406&gt;=337.5),"Norden",AND(C406&gt;22.5,C406&lt;135),"Osten",AND(C406&gt;=135,C406&lt;225),"Süden",AND(C406&gt;=225,C406&lt;337.5),"Westen")</f>
        <v/>
      </c>
    </row>
    <row r="407" spans="1:4" x14ac:dyDescent="0.25">
      <c r="A407" s="2"/>
      <c r="B407" s="47"/>
      <c r="C407" s="55"/>
      <c r="D407" s="22" t="str" cm="1">
        <f t="array" ref="D407">_xlfn.IFS(C407="","",OR(C407&lt;=22.5,C407&gt;=337.5),"Norden",AND(C407&gt;22.5,C407&lt;135),"Osten",AND(C407&gt;=135,C407&lt;225),"Süden",AND(C407&gt;=225,C407&lt;337.5),"Westen")</f>
        <v/>
      </c>
    </row>
    <row r="408" spans="1:4" x14ac:dyDescent="0.25">
      <c r="A408" s="2"/>
      <c r="B408" s="47"/>
      <c r="C408" s="55"/>
      <c r="D408" s="22" t="str" cm="1">
        <f t="array" ref="D408">_xlfn.IFS(C408="","",OR(C408&lt;=22.5,C408&gt;=337.5),"Norden",AND(C408&gt;22.5,C408&lt;135),"Osten",AND(C408&gt;=135,C408&lt;225),"Süden",AND(C408&gt;=225,C408&lt;337.5),"Westen")</f>
        <v/>
      </c>
    </row>
    <row r="409" spans="1:4" x14ac:dyDescent="0.25">
      <c r="A409" s="2"/>
      <c r="B409" s="47"/>
      <c r="C409" s="55"/>
      <c r="D409" s="22" t="str" cm="1">
        <f t="array" ref="D409">_xlfn.IFS(C409="","",OR(C409&lt;=22.5,C409&gt;=337.5),"Norden",AND(C409&gt;22.5,C409&lt;135),"Osten",AND(C409&gt;=135,C409&lt;225),"Süden",AND(C409&gt;=225,C409&lt;337.5),"Westen")</f>
        <v/>
      </c>
    </row>
    <row r="410" spans="1:4" x14ac:dyDescent="0.25">
      <c r="A410" s="2"/>
      <c r="B410" s="47"/>
      <c r="C410" s="55"/>
      <c r="D410" s="22" t="str" cm="1">
        <f t="array" ref="D410">_xlfn.IFS(C410="","",OR(C410&lt;=22.5,C410&gt;=337.5),"Norden",AND(C410&gt;22.5,C410&lt;135),"Osten",AND(C410&gt;=135,C410&lt;225),"Süden",AND(C410&gt;=225,C410&lt;337.5),"Westen")</f>
        <v/>
      </c>
    </row>
    <row r="411" spans="1:4" x14ac:dyDescent="0.25">
      <c r="A411" s="2"/>
      <c r="B411" s="47"/>
      <c r="C411" s="55"/>
      <c r="D411" s="22" t="str" cm="1">
        <f t="array" ref="D411">_xlfn.IFS(C411="","",OR(C411&lt;=22.5,C411&gt;=337.5),"Norden",AND(C411&gt;22.5,C411&lt;135),"Osten",AND(C411&gt;=135,C411&lt;225),"Süden",AND(C411&gt;=225,C411&lt;337.5),"Westen")</f>
        <v/>
      </c>
    </row>
    <row r="412" spans="1:4" x14ac:dyDescent="0.25">
      <c r="A412" s="2"/>
      <c r="B412" s="47"/>
      <c r="C412" s="55"/>
      <c r="D412" s="22" t="str" cm="1">
        <f t="array" ref="D412">_xlfn.IFS(C412="","",OR(C412&lt;=22.5,C412&gt;=337.5),"Norden",AND(C412&gt;22.5,C412&lt;135),"Osten",AND(C412&gt;=135,C412&lt;225),"Süden",AND(C412&gt;=225,C412&lt;337.5),"Westen")</f>
        <v/>
      </c>
    </row>
    <row r="413" spans="1:4" x14ac:dyDescent="0.25">
      <c r="A413" s="2"/>
      <c r="B413" s="47"/>
      <c r="C413" s="55"/>
      <c r="D413" s="22" t="str" cm="1">
        <f t="array" ref="D413">_xlfn.IFS(C413="","",OR(C413&lt;=22.5,C413&gt;=337.5),"Norden",AND(C413&gt;22.5,C413&lt;135),"Osten",AND(C413&gt;=135,C413&lt;225),"Süden",AND(C413&gt;=225,C413&lt;337.5),"Westen")</f>
        <v/>
      </c>
    </row>
    <row r="414" spans="1:4" x14ac:dyDescent="0.25">
      <c r="A414" s="2"/>
      <c r="B414" s="47"/>
      <c r="C414" s="55"/>
      <c r="D414" s="22" t="str" cm="1">
        <f t="array" ref="D414">_xlfn.IFS(C414="","",OR(C414&lt;=22.5,C414&gt;=337.5),"Norden",AND(C414&gt;22.5,C414&lt;135),"Osten",AND(C414&gt;=135,C414&lt;225),"Süden",AND(C414&gt;=225,C414&lt;337.5),"Westen")</f>
        <v/>
      </c>
    </row>
    <row r="415" spans="1:4" x14ac:dyDescent="0.25">
      <c r="A415" s="2"/>
      <c r="B415" s="47"/>
      <c r="C415" s="55"/>
      <c r="D415" s="22" t="str" cm="1">
        <f t="array" ref="D415">_xlfn.IFS(C415="","",OR(C415&lt;=22.5,C415&gt;=337.5),"Norden",AND(C415&gt;22.5,C415&lt;135),"Osten",AND(C415&gt;=135,C415&lt;225),"Süden",AND(C415&gt;=225,C415&lt;337.5),"Westen")</f>
        <v/>
      </c>
    </row>
    <row r="416" spans="1:4" x14ac:dyDescent="0.25">
      <c r="A416" s="2"/>
      <c r="B416" s="47"/>
      <c r="C416" s="55"/>
      <c r="D416" s="22" t="str" cm="1">
        <f t="array" ref="D416">_xlfn.IFS(C416="","",OR(C416&lt;=22.5,C416&gt;=337.5),"Norden",AND(C416&gt;22.5,C416&lt;135),"Osten",AND(C416&gt;=135,C416&lt;225),"Süden",AND(C416&gt;=225,C416&lt;337.5),"Westen")</f>
        <v/>
      </c>
    </row>
    <row r="417" spans="1:4" x14ac:dyDescent="0.25">
      <c r="A417" s="2"/>
      <c r="B417" s="47"/>
      <c r="C417" s="55"/>
      <c r="D417" s="22" t="str" cm="1">
        <f t="array" ref="D417">_xlfn.IFS(C417="","",OR(C417&lt;=22.5,C417&gt;=337.5),"Norden",AND(C417&gt;22.5,C417&lt;135),"Osten",AND(C417&gt;=135,C417&lt;225),"Süden",AND(C417&gt;=225,C417&lt;337.5),"Westen")</f>
        <v/>
      </c>
    </row>
    <row r="418" spans="1:4" x14ac:dyDescent="0.25">
      <c r="A418" s="2"/>
      <c r="B418" s="47"/>
      <c r="C418" s="55"/>
      <c r="D418" s="22" t="str" cm="1">
        <f t="array" ref="D418">_xlfn.IFS(C418="","",OR(C418&lt;=22.5,C418&gt;=337.5),"Norden",AND(C418&gt;22.5,C418&lt;135),"Osten",AND(C418&gt;=135,C418&lt;225),"Süden",AND(C418&gt;=225,C418&lt;337.5),"Westen")</f>
        <v/>
      </c>
    </row>
    <row r="419" spans="1:4" x14ac:dyDescent="0.25">
      <c r="A419" s="2"/>
      <c r="B419" s="47"/>
      <c r="C419" s="55"/>
      <c r="D419" s="22" t="str" cm="1">
        <f t="array" ref="D419">_xlfn.IFS(C419="","",OR(C419&lt;=22.5,C419&gt;=337.5),"Norden",AND(C419&gt;22.5,C419&lt;135),"Osten",AND(C419&gt;=135,C419&lt;225),"Süden",AND(C419&gt;=225,C419&lt;337.5),"Westen")</f>
        <v/>
      </c>
    </row>
    <row r="420" spans="1:4" x14ac:dyDescent="0.25">
      <c r="A420" s="2"/>
      <c r="B420" s="47"/>
      <c r="C420" s="55"/>
      <c r="D420" s="22" t="str" cm="1">
        <f t="array" ref="D420">_xlfn.IFS(C420="","",OR(C420&lt;=22.5,C420&gt;=337.5),"Norden",AND(C420&gt;22.5,C420&lt;135),"Osten",AND(C420&gt;=135,C420&lt;225),"Süden",AND(C420&gt;=225,C420&lt;337.5),"Westen")</f>
        <v/>
      </c>
    </row>
    <row r="421" spans="1:4" x14ac:dyDescent="0.25">
      <c r="A421" s="2"/>
      <c r="B421" s="47"/>
      <c r="C421" s="55"/>
      <c r="D421" s="22" t="str" cm="1">
        <f t="array" ref="D421">_xlfn.IFS(C421="","",OR(C421&lt;=22.5,C421&gt;=337.5),"Norden",AND(C421&gt;22.5,C421&lt;135),"Osten",AND(C421&gt;=135,C421&lt;225),"Süden",AND(C421&gt;=225,C421&lt;337.5),"Westen")</f>
        <v/>
      </c>
    </row>
    <row r="422" spans="1:4" x14ac:dyDescent="0.25">
      <c r="A422" s="2"/>
      <c r="B422" s="47"/>
      <c r="C422" s="55"/>
      <c r="D422" s="22" t="str" cm="1">
        <f t="array" ref="D422">_xlfn.IFS(C422="","",OR(C422&lt;=22.5,C422&gt;=337.5),"Norden",AND(C422&gt;22.5,C422&lt;135),"Osten",AND(C422&gt;=135,C422&lt;225),"Süden",AND(C422&gt;=225,C422&lt;337.5),"Westen")</f>
        <v/>
      </c>
    </row>
    <row r="423" spans="1:4" x14ac:dyDescent="0.25">
      <c r="A423" s="2"/>
      <c r="B423" s="47"/>
      <c r="C423" s="55"/>
      <c r="D423" s="22" t="str" cm="1">
        <f t="array" ref="D423">_xlfn.IFS(C423="","",OR(C423&lt;=22.5,C423&gt;=337.5),"Norden",AND(C423&gt;22.5,C423&lt;135),"Osten",AND(C423&gt;=135,C423&lt;225),"Süden",AND(C423&gt;=225,C423&lt;337.5),"Westen")</f>
        <v/>
      </c>
    </row>
    <row r="424" spans="1:4" x14ac:dyDescent="0.25">
      <c r="A424" s="2"/>
      <c r="B424" s="47"/>
      <c r="C424" s="55"/>
      <c r="D424" s="22" t="str" cm="1">
        <f t="array" ref="D424">_xlfn.IFS(C424="","",OR(C424&lt;=22.5,C424&gt;=337.5),"Norden",AND(C424&gt;22.5,C424&lt;135),"Osten",AND(C424&gt;=135,C424&lt;225),"Süden",AND(C424&gt;=225,C424&lt;337.5),"Westen")</f>
        <v/>
      </c>
    </row>
    <row r="425" spans="1:4" x14ac:dyDescent="0.25">
      <c r="A425" s="2"/>
      <c r="B425" s="47"/>
      <c r="C425" s="55"/>
      <c r="D425" s="22" t="str" cm="1">
        <f t="array" ref="D425">_xlfn.IFS(C425="","",OR(C425&lt;=22.5,C425&gt;=337.5),"Norden",AND(C425&gt;22.5,C425&lt;135),"Osten",AND(C425&gt;=135,C425&lt;225),"Süden",AND(C425&gt;=225,C425&lt;337.5),"Westen")</f>
        <v/>
      </c>
    </row>
    <row r="426" spans="1:4" x14ac:dyDescent="0.25">
      <c r="A426" s="2"/>
      <c r="B426" s="47"/>
      <c r="C426" s="55"/>
      <c r="D426" s="22" t="str" cm="1">
        <f t="array" ref="D426">_xlfn.IFS(C426="","",OR(C426&lt;=22.5,C426&gt;=337.5),"Norden",AND(C426&gt;22.5,C426&lt;135),"Osten",AND(C426&gt;=135,C426&lt;225),"Süden",AND(C426&gt;=225,C426&lt;337.5),"Westen")</f>
        <v/>
      </c>
    </row>
    <row r="427" spans="1:4" x14ac:dyDescent="0.25">
      <c r="A427" s="2"/>
      <c r="B427" s="47"/>
      <c r="C427" s="55"/>
      <c r="D427" s="22" t="str" cm="1">
        <f t="array" ref="D427">_xlfn.IFS(C427="","",OR(C427&lt;=22.5,C427&gt;=337.5),"Norden",AND(C427&gt;22.5,C427&lt;135),"Osten",AND(C427&gt;=135,C427&lt;225),"Süden",AND(C427&gt;=225,C427&lt;337.5),"Westen")</f>
        <v/>
      </c>
    </row>
    <row r="428" spans="1:4" x14ac:dyDescent="0.25">
      <c r="A428" s="2"/>
      <c r="B428" s="47"/>
      <c r="C428" s="55"/>
      <c r="D428" s="22" t="str" cm="1">
        <f t="array" ref="D428">_xlfn.IFS(C428="","",OR(C428&lt;=22.5,C428&gt;=337.5),"Norden",AND(C428&gt;22.5,C428&lt;135),"Osten",AND(C428&gt;=135,C428&lt;225),"Süden",AND(C428&gt;=225,C428&lt;337.5),"Westen")</f>
        <v/>
      </c>
    </row>
    <row r="429" spans="1:4" x14ac:dyDescent="0.25">
      <c r="A429" s="2"/>
      <c r="B429" s="47"/>
      <c r="C429" s="55"/>
      <c r="D429" s="22" t="str" cm="1">
        <f t="array" ref="D429">_xlfn.IFS(C429="","",OR(C429&lt;=22.5,C429&gt;=337.5),"Norden",AND(C429&gt;22.5,C429&lt;135),"Osten",AND(C429&gt;=135,C429&lt;225),"Süden",AND(C429&gt;=225,C429&lt;337.5),"Westen")</f>
        <v/>
      </c>
    </row>
    <row r="430" spans="1:4" x14ac:dyDescent="0.25">
      <c r="A430" s="2"/>
      <c r="B430" s="47"/>
      <c r="C430" s="55"/>
      <c r="D430" s="22" t="str" cm="1">
        <f t="array" ref="D430">_xlfn.IFS(C430="","",OR(C430&lt;=22.5,C430&gt;=337.5),"Norden",AND(C430&gt;22.5,C430&lt;135),"Osten",AND(C430&gt;=135,C430&lt;225),"Süden",AND(C430&gt;=225,C430&lt;337.5),"Westen")</f>
        <v/>
      </c>
    </row>
    <row r="431" spans="1:4" x14ac:dyDescent="0.25">
      <c r="A431" s="2"/>
      <c r="B431" s="47"/>
      <c r="C431" s="55"/>
      <c r="D431" s="22" t="str" cm="1">
        <f t="array" ref="D431">_xlfn.IFS(C431="","",OR(C431&lt;=22.5,C431&gt;=337.5),"Norden",AND(C431&gt;22.5,C431&lt;135),"Osten",AND(C431&gt;=135,C431&lt;225),"Süden",AND(C431&gt;=225,C431&lt;337.5),"Westen")</f>
        <v/>
      </c>
    </row>
    <row r="432" spans="1:4" x14ac:dyDescent="0.25">
      <c r="A432" s="2"/>
      <c r="B432" s="47"/>
      <c r="C432" s="55"/>
      <c r="D432" s="22" t="str" cm="1">
        <f t="array" ref="D432">_xlfn.IFS(C432="","",OR(C432&lt;=22.5,C432&gt;=337.5),"Norden",AND(C432&gt;22.5,C432&lt;135),"Osten",AND(C432&gt;=135,C432&lt;225),"Süden",AND(C432&gt;=225,C432&lt;337.5),"Westen")</f>
        <v/>
      </c>
    </row>
    <row r="433" spans="1:4" x14ac:dyDescent="0.25">
      <c r="A433" s="2"/>
      <c r="B433" s="47"/>
      <c r="C433" s="55"/>
      <c r="D433" s="22" t="str" cm="1">
        <f t="array" ref="D433">_xlfn.IFS(C433="","",OR(C433&lt;=22.5,C433&gt;=337.5),"Norden",AND(C433&gt;22.5,C433&lt;135),"Osten",AND(C433&gt;=135,C433&lt;225),"Süden",AND(C433&gt;=225,C433&lt;337.5),"Westen")</f>
        <v/>
      </c>
    </row>
    <row r="434" spans="1:4" x14ac:dyDescent="0.25">
      <c r="A434" s="2"/>
      <c r="B434" s="47"/>
      <c r="C434" s="55"/>
      <c r="D434" s="22" t="str" cm="1">
        <f t="array" ref="D434">_xlfn.IFS(C434="","",OR(C434&lt;=22.5,C434&gt;=337.5),"Norden",AND(C434&gt;22.5,C434&lt;135),"Osten",AND(C434&gt;=135,C434&lt;225),"Süden",AND(C434&gt;=225,C434&lt;337.5),"Westen")</f>
        <v/>
      </c>
    </row>
    <row r="435" spans="1:4" x14ac:dyDescent="0.25">
      <c r="A435" s="2"/>
      <c r="B435" s="47"/>
      <c r="C435" s="55"/>
      <c r="D435" s="22" t="str" cm="1">
        <f t="array" ref="D435">_xlfn.IFS(C435="","",OR(C435&lt;=22.5,C435&gt;=337.5),"Norden",AND(C435&gt;22.5,C435&lt;135),"Osten",AND(C435&gt;=135,C435&lt;225),"Süden",AND(C435&gt;=225,C435&lt;337.5),"Westen")</f>
        <v/>
      </c>
    </row>
    <row r="436" spans="1:4" x14ac:dyDescent="0.25">
      <c r="A436" s="2"/>
      <c r="B436" s="47"/>
      <c r="C436" s="55"/>
      <c r="D436" s="22" t="str" cm="1">
        <f t="array" ref="D436">_xlfn.IFS(C436="","",OR(C436&lt;=22.5,C436&gt;=337.5),"Norden",AND(C436&gt;22.5,C436&lt;135),"Osten",AND(C436&gt;=135,C436&lt;225),"Süden",AND(C436&gt;=225,C436&lt;337.5),"Westen")</f>
        <v/>
      </c>
    </row>
    <row r="437" spans="1:4" x14ac:dyDescent="0.25">
      <c r="A437" s="2"/>
      <c r="B437" s="47"/>
      <c r="C437" s="55"/>
      <c r="D437" s="22" t="str" cm="1">
        <f t="array" ref="D437">_xlfn.IFS(C437="","",OR(C437&lt;=22.5,C437&gt;=337.5),"Norden",AND(C437&gt;22.5,C437&lt;135),"Osten",AND(C437&gt;=135,C437&lt;225),"Süden",AND(C437&gt;=225,C437&lt;337.5),"Westen")</f>
        <v/>
      </c>
    </row>
    <row r="438" spans="1:4" x14ac:dyDescent="0.25">
      <c r="A438" s="2"/>
      <c r="B438" s="47"/>
      <c r="C438" s="55"/>
      <c r="D438" s="22" t="str" cm="1">
        <f t="array" ref="D438">_xlfn.IFS(C438="","",OR(C438&lt;=22.5,C438&gt;=337.5),"Norden",AND(C438&gt;22.5,C438&lt;135),"Osten",AND(C438&gt;=135,C438&lt;225),"Süden",AND(C438&gt;=225,C438&lt;337.5),"Westen")</f>
        <v/>
      </c>
    </row>
    <row r="439" spans="1:4" x14ac:dyDescent="0.25">
      <c r="A439" s="2"/>
      <c r="B439" s="47"/>
      <c r="C439" s="55"/>
      <c r="D439" s="22" t="str" cm="1">
        <f t="array" ref="D439">_xlfn.IFS(C439="","",OR(C439&lt;=22.5,C439&gt;=337.5),"Norden",AND(C439&gt;22.5,C439&lt;135),"Osten",AND(C439&gt;=135,C439&lt;225),"Süden",AND(C439&gt;=225,C439&lt;337.5),"Westen")</f>
        <v/>
      </c>
    </row>
    <row r="440" spans="1:4" x14ac:dyDescent="0.25">
      <c r="A440" s="2"/>
      <c r="B440" s="47"/>
      <c r="C440" s="55"/>
      <c r="D440" s="22" t="str" cm="1">
        <f t="array" ref="D440">_xlfn.IFS(C440="","",OR(C440&lt;=22.5,C440&gt;=337.5),"Norden",AND(C440&gt;22.5,C440&lt;135),"Osten",AND(C440&gt;=135,C440&lt;225),"Süden",AND(C440&gt;=225,C440&lt;337.5),"Westen")</f>
        <v/>
      </c>
    </row>
    <row r="441" spans="1:4" x14ac:dyDescent="0.25">
      <c r="A441" s="2"/>
      <c r="B441" s="47"/>
      <c r="C441" s="55"/>
      <c r="D441" s="22" t="str" cm="1">
        <f t="array" ref="D441">_xlfn.IFS(C441="","",OR(C441&lt;=22.5,C441&gt;=337.5),"Norden",AND(C441&gt;22.5,C441&lt;135),"Osten",AND(C441&gt;=135,C441&lt;225),"Süden",AND(C441&gt;=225,C441&lt;337.5),"Westen")</f>
        <v/>
      </c>
    </row>
    <row r="442" spans="1:4" x14ac:dyDescent="0.25">
      <c r="A442" s="2"/>
      <c r="B442" s="47"/>
      <c r="C442" s="55"/>
      <c r="D442" s="22" t="str" cm="1">
        <f t="array" ref="D442">_xlfn.IFS(C442="","",OR(C442&lt;=22.5,C442&gt;=337.5),"Norden",AND(C442&gt;22.5,C442&lt;135),"Osten",AND(C442&gt;=135,C442&lt;225),"Süden",AND(C442&gt;=225,C442&lt;337.5),"Westen")</f>
        <v/>
      </c>
    </row>
    <row r="443" spans="1:4" x14ac:dyDescent="0.25">
      <c r="A443" s="2"/>
      <c r="B443" s="47"/>
      <c r="C443" s="55"/>
      <c r="D443" s="22" t="str" cm="1">
        <f t="array" ref="D443">_xlfn.IFS(C443="","",OR(C443&lt;=22.5,C443&gt;=337.5),"Norden",AND(C443&gt;22.5,C443&lt;135),"Osten",AND(C443&gt;=135,C443&lt;225),"Süden",AND(C443&gt;=225,C443&lt;337.5),"Westen")</f>
        <v/>
      </c>
    </row>
    <row r="444" spans="1:4" x14ac:dyDescent="0.25">
      <c r="A444" s="2"/>
      <c r="B444" s="47"/>
      <c r="C444" s="55"/>
      <c r="D444" s="22" t="str" cm="1">
        <f t="array" ref="D444">_xlfn.IFS(C444="","",OR(C444&lt;=22.5,C444&gt;=337.5),"Norden",AND(C444&gt;22.5,C444&lt;135),"Osten",AND(C444&gt;=135,C444&lt;225),"Süden",AND(C444&gt;=225,C444&lt;337.5),"Westen")</f>
        <v/>
      </c>
    </row>
    <row r="445" spans="1:4" x14ac:dyDescent="0.25">
      <c r="A445" s="2"/>
      <c r="B445" s="47"/>
      <c r="C445" s="55"/>
      <c r="D445" s="22" t="str" cm="1">
        <f t="array" ref="D445">_xlfn.IFS(C445="","",OR(C445&lt;=22.5,C445&gt;=337.5),"Norden",AND(C445&gt;22.5,C445&lt;135),"Osten",AND(C445&gt;=135,C445&lt;225),"Süden",AND(C445&gt;=225,C445&lt;337.5),"Westen")</f>
        <v/>
      </c>
    </row>
    <row r="446" spans="1:4" x14ac:dyDescent="0.25">
      <c r="A446" s="2"/>
      <c r="B446" s="47"/>
      <c r="C446" s="55"/>
      <c r="D446" s="22" t="str" cm="1">
        <f t="array" ref="D446">_xlfn.IFS(C446="","",OR(C446&lt;=22.5,C446&gt;=337.5),"Norden",AND(C446&gt;22.5,C446&lt;135),"Osten",AND(C446&gt;=135,C446&lt;225),"Süden",AND(C446&gt;=225,C446&lt;337.5),"Westen")</f>
        <v/>
      </c>
    </row>
    <row r="447" spans="1:4" x14ac:dyDescent="0.25">
      <c r="A447" s="2"/>
      <c r="B447" s="47"/>
      <c r="C447" s="55"/>
      <c r="D447" s="22" t="str" cm="1">
        <f t="array" ref="D447">_xlfn.IFS(C447="","",OR(C447&lt;=22.5,C447&gt;=337.5),"Norden",AND(C447&gt;22.5,C447&lt;135),"Osten",AND(C447&gt;=135,C447&lt;225),"Süden",AND(C447&gt;=225,C447&lt;337.5),"Westen")</f>
        <v/>
      </c>
    </row>
    <row r="448" spans="1:4" x14ac:dyDescent="0.25">
      <c r="A448" s="2"/>
      <c r="B448" s="47"/>
      <c r="C448" s="55"/>
      <c r="D448" s="22" t="str" cm="1">
        <f t="array" ref="D448">_xlfn.IFS(C448="","",OR(C448&lt;=22.5,C448&gt;=337.5),"Norden",AND(C448&gt;22.5,C448&lt;135),"Osten",AND(C448&gt;=135,C448&lt;225),"Süden",AND(C448&gt;=225,C448&lt;337.5),"Westen")</f>
        <v/>
      </c>
    </row>
    <row r="449" spans="1:4" x14ac:dyDescent="0.25">
      <c r="A449" s="2"/>
      <c r="B449" s="47"/>
      <c r="C449" s="55"/>
      <c r="D449" s="22" t="str" cm="1">
        <f t="array" ref="D449">_xlfn.IFS(C449="","",OR(C449&lt;=22.5,C449&gt;=337.5),"Norden",AND(C449&gt;22.5,C449&lt;135),"Osten",AND(C449&gt;=135,C449&lt;225),"Süden",AND(C449&gt;=225,C449&lt;337.5),"Westen")</f>
        <v/>
      </c>
    </row>
    <row r="450" spans="1:4" x14ac:dyDescent="0.25">
      <c r="A450" s="2"/>
      <c r="B450" s="47"/>
      <c r="C450" s="55"/>
      <c r="D450" s="22" t="str" cm="1">
        <f t="array" ref="D450">_xlfn.IFS(C450="","",OR(C450&lt;=22.5,C450&gt;=337.5),"Norden",AND(C450&gt;22.5,C450&lt;135),"Osten",AND(C450&gt;=135,C450&lt;225),"Süden",AND(C450&gt;=225,C450&lt;337.5),"Westen")</f>
        <v/>
      </c>
    </row>
    <row r="451" spans="1:4" x14ac:dyDescent="0.25">
      <c r="A451" s="2"/>
      <c r="B451" s="47"/>
      <c r="C451" s="55"/>
      <c r="D451" s="22" t="str" cm="1">
        <f t="array" ref="D451">_xlfn.IFS(C451="","",OR(C451&lt;=22.5,C451&gt;=337.5),"Norden",AND(C451&gt;22.5,C451&lt;135),"Osten",AND(C451&gt;=135,C451&lt;225),"Süden",AND(C451&gt;=225,C451&lt;337.5),"Westen")</f>
        <v/>
      </c>
    </row>
    <row r="452" spans="1:4" x14ac:dyDescent="0.25">
      <c r="A452" s="2"/>
      <c r="B452" s="47"/>
      <c r="C452" s="55"/>
      <c r="D452" s="22" t="str" cm="1">
        <f t="array" ref="D452">_xlfn.IFS(C452="","",OR(C452&lt;=22.5,C452&gt;=337.5),"Norden",AND(C452&gt;22.5,C452&lt;135),"Osten",AND(C452&gt;=135,C452&lt;225),"Süden",AND(C452&gt;=225,C452&lt;337.5),"Westen")</f>
        <v/>
      </c>
    </row>
    <row r="453" spans="1:4" x14ac:dyDescent="0.25">
      <c r="A453" s="2"/>
      <c r="B453" s="47"/>
      <c r="C453" s="55"/>
      <c r="D453" s="22" t="str" cm="1">
        <f t="array" ref="D453">_xlfn.IFS(C453="","",OR(C453&lt;=22.5,C453&gt;=337.5),"Norden",AND(C453&gt;22.5,C453&lt;135),"Osten",AND(C453&gt;=135,C453&lt;225),"Süden",AND(C453&gt;=225,C453&lt;337.5),"Westen")</f>
        <v/>
      </c>
    </row>
    <row r="454" spans="1:4" x14ac:dyDescent="0.25">
      <c r="A454" s="2"/>
      <c r="B454" s="47"/>
      <c r="C454" s="55"/>
      <c r="D454" s="22" t="str" cm="1">
        <f t="array" ref="D454">_xlfn.IFS(C454="","",OR(C454&lt;=22.5,C454&gt;=337.5),"Norden",AND(C454&gt;22.5,C454&lt;135),"Osten",AND(C454&gt;=135,C454&lt;225),"Süden",AND(C454&gt;=225,C454&lt;337.5),"Westen")</f>
        <v/>
      </c>
    </row>
    <row r="455" spans="1:4" x14ac:dyDescent="0.25">
      <c r="A455" s="2"/>
      <c r="B455" s="47"/>
      <c r="C455" s="55"/>
      <c r="D455" s="22" t="str" cm="1">
        <f t="array" ref="D455">_xlfn.IFS(C455="","",OR(C455&lt;=22.5,C455&gt;=337.5),"Norden",AND(C455&gt;22.5,C455&lt;135),"Osten",AND(C455&gt;=135,C455&lt;225),"Süden",AND(C455&gt;=225,C455&lt;337.5),"Westen")</f>
        <v/>
      </c>
    </row>
    <row r="456" spans="1:4" x14ac:dyDescent="0.25">
      <c r="A456" s="2"/>
      <c r="B456" s="47"/>
      <c r="C456" s="55"/>
      <c r="D456" s="22" t="str" cm="1">
        <f t="array" ref="D456">_xlfn.IFS(C456="","",OR(C456&lt;=22.5,C456&gt;=337.5),"Norden",AND(C456&gt;22.5,C456&lt;135),"Osten",AND(C456&gt;=135,C456&lt;225),"Süden",AND(C456&gt;=225,C456&lt;337.5),"Westen")</f>
        <v/>
      </c>
    </row>
    <row r="457" spans="1:4" x14ac:dyDescent="0.25">
      <c r="A457" s="2"/>
      <c r="B457" s="47"/>
      <c r="C457" s="55"/>
      <c r="D457" s="22" t="str" cm="1">
        <f t="array" ref="D457">_xlfn.IFS(C457="","",OR(C457&lt;=22.5,C457&gt;=337.5),"Norden",AND(C457&gt;22.5,C457&lt;135),"Osten",AND(C457&gt;=135,C457&lt;225),"Süden",AND(C457&gt;=225,C457&lt;337.5),"Westen")</f>
        <v/>
      </c>
    </row>
    <row r="458" spans="1:4" x14ac:dyDescent="0.25">
      <c r="A458" s="2"/>
      <c r="B458" s="47"/>
      <c r="C458" s="55"/>
      <c r="D458" s="22" t="str" cm="1">
        <f t="array" ref="D458">_xlfn.IFS(C458="","",OR(C458&lt;=22.5,C458&gt;=337.5),"Norden",AND(C458&gt;22.5,C458&lt;135),"Osten",AND(C458&gt;=135,C458&lt;225),"Süden",AND(C458&gt;=225,C458&lt;337.5),"Westen")</f>
        <v/>
      </c>
    </row>
    <row r="459" spans="1:4" x14ac:dyDescent="0.25">
      <c r="A459" s="2"/>
      <c r="B459" s="47"/>
      <c r="C459" s="55"/>
      <c r="D459" s="22" t="str" cm="1">
        <f t="array" ref="D459">_xlfn.IFS(C459="","",OR(C459&lt;=22.5,C459&gt;=337.5),"Norden",AND(C459&gt;22.5,C459&lt;135),"Osten",AND(C459&gt;=135,C459&lt;225),"Süden",AND(C459&gt;=225,C459&lt;337.5),"Westen")</f>
        <v/>
      </c>
    </row>
    <row r="460" spans="1:4" x14ac:dyDescent="0.25">
      <c r="A460" s="2"/>
      <c r="B460" s="47"/>
      <c r="C460" s="55"/>
      <c r="D460" s="22" t="str" cm="1">
        <f t="array" ref="D460">_xlfn.IFS(C460="","",OR(C460&lt;=22.5,C460&gt;=337.5),"Norden",AND(C460&gt;22.5,C460&lt;135),"Osten",AND(C460&gt;=135,C460&lt;225),"Süden",AND(C460&gt;=225,C460&lt;337.5),"Westen")</f>
        <v/>
      </c>
    </row>
    <row r="461" spans="1:4" x14ac:dyDescent="0.25">
      <c r="A461" s="2"/>
      <c r="B461" s="47"/>
      <c r="C461" s="55"/>
      <c r="D461" s="22" t="str" cm="1">
        <f t="array" ref="D461">_xlfn.IFS(C461="","",OR(C461&lt;=22.5,C461&gt;=337.5),"Norden",AND(C461&gt;22.5,C461&lt;135),"Osten",AND(C461&gt;=135,C461&lt;225),"Süden",AND(C461&gt;=225,C461&lt;337.5),"Westen")</f>
        <v/>
      </c>
    </row>
    <row r="462" spans="1:4" x14ac:dyDescent="0.25">
      <c r="A462" s="2"/>
      <c r="B462" s="47"/>
      <c r="C462" s="55"/>
      <c r="D462" s="22" t="str" cm="1">
        <f t="array" ref="D462">_xlfn.IFS(C462="","",OR(C462&lt;=22.5,C462&gt;=337.5),"Norden",AND(C462&gt;22.5,C462&lt;135),"Osten",AND(C462&gt;=135,C462&lt;225),"Süden",AND(C462&gt;=225,C462&lt;337.5),"Westen")</f>
        <v/>
      </c>
    </row>
    <row r="463" spans="1:4" x14ac:dyDescent="0.25">
      <c r="A463" s="2"/>
      <c r="B463" s="47"/>
      <c r="C463" s="55"/>
      <c r="D463" s="22" t="str" cm="1">
        <f t="array" ref="D463">_xlfn.IFS(C463="","",OR(C463&lt;=22.5,C463&gt;=337.5),"Norden",AND(C463&gt;22.5,C463&lt;135),"Osten",AND(C463&gt;=135,C463&lt;225),"Süden",AND(C463&gt;=225,C463&lt;337.5),"Westen")</f>
        <v/>
      </c>
    </row>
    <row r="464" spans="1:4" x14ac:dyDescent="0.25">
      <c r="A464" s="2"/>
      <c r="B464" s="47"/>
      <c r="C464" s="55"/>
      <c r="D464" s="22" t="str" cm="1">
        <f t="array" ref="D464">_xlfn.IFS(C464="","",OR(C464&lt;=22.5,C464&gt;=337.5),"Norden",AND(C464&gt;22.5,C464&lt;135),"Osten",AND(C464&gt;=135,C464&lt;225),"Süden",AND(C464&gt;=225,C464&lt;337.5),"Westen")</f>
        <v/>
      </c>
    </row>
    <row r="465" spans="1:4" x14ac:dyDescent="0.25">
      <c r="A465" s="2"/>
      <c r="B465" s="47"/>
      <c r="C465" s="55"/>
      <c r="D465" s="22" t="str" cm="1">
        <f t="array" ref="D465">_xlfn.IFS(C465="","",OR(C465&lt;=22.5,C465&gt;=337.5),"Norden",AND(C465&gt;22.5,C465&lt;135),"Osten",AND(C465&gt;=135,C465&lt;225),"Süden",AND(C465&gt;=225,C465&lt;337.5),"Westen")</f>
        <v/>
      </c>
    </row>
    <row r="466" spans="1:4" x14ac:dyDescent="0.25">
      <c r="A466" s="2"/>
      <c r="B466" s="47"/>
      <c r="C466" s="55"/>
      <c r="D466" s="22" t="str" cm="1">
        <f t="array" ref="D466">_xlfn.IFS(C466="","",OR(C466&lt;=22.5,C466&gt;=337.5),"Norden",AND(C466&gt;22.5,C466&lt;135),"Osten",AND(C466&gt;=135,C466&lt;225),"Süden",AND(C466&gt;=225,C466&lt;337.5),"Westen")</f>
        <v/>
      </c>
    </row>
    <row r="467" spans="1:4" x14ac:dyDescent="0.25">
      <c r="A467" s="2"/>
      <c r="B467" s="47"/>
      <c r="C467" s="55"/>
      <c r="D467" s="22" t="str" cm="1">
        <f t="array" ref="D467">_xlfn.IFS(C467="","",OR(C467&lt;=22.5,C467&gt;=337.5),"Norden",AND(C467&gt;22.5,C467&lt;135),"Osten",AND(C467&gt;=135,C467&lt;225),"Süden",AND(C467&gt;=225,C467&lt;337.5),"Westen")</f>
        <v/>
      </c>
    </row>
    <row r="468" spans="1:4" x14ac:dyDescent="0.25">
      <c r="A468" s="2"/>
      <c r="B468" s="47"/>
      <c r="C468" s="55"/>
      <c r="D468" s="22" t="str" cm="1">
        <f t="array" ref="D468">_xlfn.IFS(C468="","",OR(C468&lt;=22.5,C468&gt;=337.5),"Norden",AND(C468&gt;22.5,C468&lt;135),"Osten",AND(C468&gt;=135,C468&lt;225),"Süden",AND(C468&gt;=225,C468&lt;337.5),"Westen")</f>
        <v/>
      </c>
    </row>
    <row r="469" spans="1:4" x14ac:dyDescent="0.25">
      <c r="A469" s="2"/>
      <c r="B469" s="47"/>
      <c r="C469" s="55"/>
      <c r="D469" s="22" t="str" cm="1">
        <f t="array" ref="D469">_xlfn.IFS(C469="","",OR(C469&lt;=22.5,C469&gt;=337.5),"Norden",AND(C469&gt;22.5,C469&lt;135),"Osten",AND(C469&gt;=135,C469&lt;225),"Süden",AND(C469&gt;=225,C469&lt;337.5),"Westen")</f>
        <v/>
      </c>
    </row>
    <row r="470" spans="1:4" x14ac:dyDescent="0.25">
      <c r="A470" s="2"/>
      <c r="B470" s="47"/>
      <c r="C470" s="55"/>
      <c r="D470" s="22" t="str" cm="1">
        <f t="array" ref="D470">_xlfn.IFS(C470="","",OR(C470&lt;=22.5,C470&gt;=337.5),"Norden",AND(C470&gt;22.5,C470&lt;135),"Osten",AND(C470&gt;=135,C470&lt;225),"Süden",AND(C470&gt;=225,C470&lt;337.5),"Westen")</f>
        <v/>
      </c>
    </row>
    <row r="471" spans="1:4" x14ac:dyDescent="0.25">
      <c r="A471" s="2"/>
      <c r="B471" s="47"/>
      <c r="C471" s="55"/>
      <c r="D471" s="22" t="str" cm="1">
        <f t="array" ref="D471">_xlfn.IFS(C471="","",OR(C471&lt;=22.5,C471&gt;=337.5),"Norden",AND(C471&gt;22.5,C471&lt;135),"Osten",AND(C471&gt;=135,C471&lt;225),"Süden",AND(C471&gt;=225,C471&lt;337.5),"Westen")</f>
        <v/>
      </c>
    </row>
    <row r="472" spans="1:4" x14ac:dyDescent="0.25">
      <c r="A472" s="2"/>
      <c r="B472" s="47"/>
      <c r="C472" s="55"/>
      <c r="D472" s="22" t="str" cm="1">
        <f t="array" ref="D472">_xlfn.IFS(C472="","",OR(C472&lt;=22.5,C472&gt;=337.5),"Norden",AND(C472&gt;22.5,C472&lt;135),"Osten",AND(C472&gt;=135,C472&lt;225),"Süden",AND(C472&gt;=225,C472&lt;337.5),"Westen")</f>
        <v/>
      </c>
    </row>
    <row r="473" spans="1:4" x14ac:dyDescent="0.25">
      <c r="A473" s="2"/>
      <c r="B473" s="47"/>
      <c r="C473" s="55"/>
      <c r="D473" s="22" t="str" cm="1">
        <f t="array" ref="D473">_xlfn.IFS(C473="","",OR(C473&lt;=22.5,C473&gt;=337.5),"Norden",AND(C473&gt;22.5,C473&lt;135),"Osten",AND(C473&gt;=135,C473&lt;225),"Süden",AND(C473&gt;=225,C473&lt;337.5),"Westen")</f>
        <v/>
      </c>
    </row>
    <row r="474" spans="1:4" x14ac:dyDescent="0.25">
      <c r="A474" s="2"/>
      <c r="B474" s="47"/>
      <c r="C474" s="55"/>
      <c r="D474" s="22" t="str" cm="1">
        <f t="array" ref="D474">_xlfn.IFS(C474="","",OR(C474&lt;=22.5,C474&gt;=337.5),"Norden",AND(C474&gt;22.5,C474&lt;135),"Osten",AND(C474&gt;=135,C474&lt;225),"Süden",AND(C474&gt;=225,C474&lt;337.5),"Westen")</f>
        <v/>
      </c>
    </row>
    <row r="475" spans="1:4" x14ac:dyDescent="0.25">
      <c r="A475" s="2"/>
      <c r="B475" s="47"/>
      <c r="C475" s="55"/>
      <c r="D475" s="22" t="str" cm="1">
        <f t="array" ref="D475">_xlfn.IFS(C475="","",OR(C475&lt;=22.5,C475&gt;=337.5),"Norden",AND(C475&gt;22.5,C475&lt;135),"Osten",AND(C475&gt;=135,C475&lt;225),"Süden",AND(C475&gt;=225,C475&lt;337.5),"Westen")</f>
        <v/>
      </c>
    </row>
    <row r="476" spans="1:4" x14ac:dyDescent="0.25">
      <c r="A476" s="2"/>
      <c r="B476" s="47"/>
      <c r="C476" s="55"/>
      <c r="D476" s="22" t="str" cm="1">
        <f t="array" ref="D476">_xlfn.IFS(C476="","",OR(C476&lt;=22.5,C476&gt;=337.5),"Norden",AND(C476&gt;22.5,C476&lt;135),"Osten",AND(C476&gt;=135,C476&lt;225),"Süden",AND(C476&gt;=225,C476&lt;337.5),"Westen")</f>
        <v/>
      </c>
    </row>
    <row r="477" spans="1:4" x14ac:dyDescent="0.25">
      <c r="A477" s="2"/>
      <c r="B477" s="47"/>
      <c r="C477" s="55"/>
      <c r="D477" s="22" t="str" cm="1">
        <f t="array" ref="D477">_xlfn.IFS(C477="","",OR(C477&lt;=22.5,C477&gt;=337.5),"Norden",AND(C477&gt;22.5,C477&lt;135),"Osten",AND(C477&gt;=135,C477&lt;225),"Süden",AND(C477&gt;=225,C477&lt;337.5),"Westen")</f>
        <v/>
      </c>
    </row>
    <row r="478" spans="1:4" x14ac:dyDescent="0.25">
      <c r="A478" s="2"/>
      <c r="B478" s="47"/>
      <c r="C478" s="55"/>
      <c r="D478" s="22" t="str" cm="1">
        <f t="array" ref="D478">_xlfn.IFS(C478="","",OR(C478&lt;=22.5,C478&gt;=337.5),"Norden",AND(C478&gt;22.5,C478&lt;135),"Osten",AND(C478&gt;=135,C478&lt;225),"Süden",AND(C478&gt;=225,C478&lt;337.5),"Westen")</f>
        <v/>
      </c>
    </row>
    <row r="479" spans="1:4" x14ac:dyDescent="0.25">
      <c r="A479" s="2"/>
      <c r="B479" s="47"/>
      <c r="C479" s="55"/>
      <c r="D479" s="22" t="str" cm="1">
        <f t="array" ref="D479">_xlfn.IFS(C479="","",OR(C479&lt;=22.5,C479&gt;=337.5),"Norden",AND(C479&gt;22.5,C479&lt;135),"Osten",AND(C479&gt;=135,C479&lt;225),"Süden",AND(C479&gt;=225,C479&lt;337.5),"Westen")</f>
        <v/>
      </c>
    </row>
    <row r="480" spans="1:4" x14ac:dyDescent="0.25">
      <c r="A480" s="2"/>
      <c r="B480" s="47"/>
      <c r="C480" s="55"/>
      <c r="D480" s="22" t="str" cm="1">
        <f t="array" ref="D480">_xlfn.IFS(C480="","",OR(C480&lt;=22.5,C480&gt;=337.5),"Norden",AND(C480&gt;22.5,C480&lt;135),"Osten",AND(C480&gt;=135,C480&lt;225),"Süden",AND(C480&gt;=225,C480&lt;337.5),"Westen")</f>
        <v/>
      </c>
    </row>
    <row r="481" spans="1:4" x14ac:dyDescent="0.25">
      <c r="A481" s="2"/>
      <c r="B481" s="47"/>
      <c r="C481" s="55"/>
      <c r="D481" s="22" t="str" cm="1">
        <f t="array" ref="D481">_xlfn.IFS(C481="","",OR(C481&lt;=22.5,C481&gt;=337.5),"Norden",AND(C481&gt;22.5,C481&lt;135),"Osten",AND(C481&gt;=135,C481&lt;225),"Süden",AND(C481&gt;=225,C481&lt;337.5),"Westen")</f>
        <v/>
      </c>
    </row>
    <row r="482" spans="1:4" x14ac:dyDescent="0.25">
      <c r="A482" s="2"/>
      <c r="B482" s="47"/>
      <c r="C482" s="55"/>
      <c r="D482" s="22" t="str" cm="1">
        <f t="array" ref="D482">_xlfn.IFS(C482="","",OR(C482&lt;=22.5,C482&gt;=337.5),"Norden",AND(C482&gt;22.5,C482&lt;135),"Osten",AND(C482&gt;=135,C482&lt;225),"Süden",AND(C482&gt;=225,C482&lt;337.5),"Westen")</f>
        <v/>
      </c>
    </row>
    <row r="483" spans="1:4" x14ac:dyDescent="0.25">
      <c r="A483" s="2"/>
      <c r="B483" s="47"/>
      <c r="C483" s="55"/>
      <c r="D483" s="22" t="str" cm="1">
        <f t="array" ref="D483">_xlfn.IFS(C483="","",OR(C483&lt;=22.5,C483&gt;=337.5),"Norden",AND(C483&gt;22.5,C483&lt;135),"Osten",AND(C483&gt;=135,C483&lt;225),"Süden",AND(C483&gt;=225,C483&lt;337.5),"Westen")</f>
        <v/>
      </c>
    </row>
    <row r="484" spans="1:4" x14ac:dyDescent="0.25">
      <c r="A484" s="2"/>
      <c r="B484" s="47"/>
      <c r="C484" s="55"/>
      <c r="D484" s="22" t="str" cm="1">
        <f t="array" ref="D484">_xlfn.IFS(C484="","",OR(C484&lt;=22.5,C484&gt;=337.5),"Norden",AND(C484&gt;22.5,C484&lt;135),"Osten",AND(C484&gt;=135,C484&lt;225),"Süden",AND(C484&gt;=225,C484&lt;337.5),"Westen")</f>
        <v/>
      </c>
    </row>
    <row r="485" spans="1:4" x14ac:dyDescent="0.25">
      <c r="A485" s="2"/>
      <c r="B485" s="47"/>
      <c r="C485" s="55"/>
      <c r="D485" s="22" t="str" cm="1">
        <f t="array" ref="D485">_xlfn.IFS(C485="","",OR(C485&lt;=22.5,C485&gt;=337.5),"Norden",AND(C485&gt;22.5,C485&lt;135),"Osten",AND(C485&gt;=135,C485&lt;225),"Süden",AND(C485&gt;=225,C485&lt;337.5),"Westen")</f>
        <v/>
      </c>
    </row>
    <row r="486" spans="1:4" x14ac:dyDescent="0.25">
      <c r="A486" s="2"/>
      <c r="B486" s="47"/>
      <c r="C486" s="55"/>
      <c r="D486" s="22" t="str" cm="1">
        <f t="array" ref="D486">_xlfn.IFS(C486="","",OR(C486&lt;=22.5,C486&gt;=337.5),"Norden",AND(C486&gt;22.5,C486&lt;135),"Osten",AND(C486&gt;=135,C486&lt;225),"Süden",AND(C486&gt;=225,C486&lt;337.5),"Westen")</f>
        <v/>
      </c>
    </row>
    <row r="487" spans="1:4" x14ac:dyDescent="0.25">
      <c r="A487" s="2"/>
      <c r="B487" s="47"/>
      <c r="C487" s="55"/>
      <c r="D487" s="22" t="str" cm="1">
        <f t="array" ref="D487">_xlfn.IFS(C487="","",OR(C487&lt;=22.5,C487&gt;=337.5),"Norden",AND(C487&gt;22.5,C487&lt;135),"Osten",AND(C487&gt;=135,C487&lt;225),"Süden",AND(C487&gt;=225,C487&lt;337.5),"Westen")</f>
        <v/>
      </c>
    </row>
    <row r="488" spans="1:4" x14ac:dyDescent="0.25">
      <c r="A488" s="2"/>
      <c r="B488" s="47"/>
      <c r="C488" s="55"/>
      <c r="D488" s="22" t="str" cm="1">
        <f t="array" ref="D488">_xlfn.IFS(C488="","",OR(C488&lt;=22.5,C488&gt;=337.5),"Norden",AND(C488&gt;22.5,C488&lt;135),"Osten",AND(C488&gt;=135,C488&lt;225),"Süden",AND(C488&gt;=225,C488&lt;337.5),"Westen")</f>
        <v/>
      </c>
    </row>
    <row r="489" spans="1:4" x14ac:dyDescent="0.25">
      <c r="A489" s="2"/>
      <c r="B489" s="47"/>
      <c r="C489" s="55"/>
      <c r="D489" s="22" t="str" cm="1">
        <f t="array" ref="D489">_xlfn.IFS(C489="","",OR(C489&lt;=22.5,C489&gt;=337.5),"Norden",AND(C489&gt;22.5,C489&lt;135),"Osten",AND(C489&gt;=135,C489&lt;225),"Süden",AND(C489&gt;=225,C489&lt;337.5),"Westen")</f>
        <v/>
      </c>
    </row>
    <row r="490" spans="1:4" x14ac:dyDescent="0.25">
      <c r="A490" s="2"/>
      <c r="B490" s="47"/>
      <c r="C490" s="55"/>
      <c r="D490" s="22" t="str" cm="1">
        <f t="array" ref="D490">_xlfn.IFS(C490="","",OR(C490&lt;=22.5,C490&gt;=337.5),"Norden",AND(C490&gt;22.5,C490&lt;135),"Osten",AND(C490&gt;=135,C490&lt;225),"Süden",AND(C490&gt;=225,C490&lt;337.5),"Westen")</f>
        <v/>
      </c>
    </row>
    <row r="491" spans="1:4" x14ac:dyDescent="0.25">
      <c r="A491" s="2"/>
      <c r="B491" s="47"/>
      <c r="C491" s="55"/>
      <c r="D491" s="22" t="str" cm="1">
        <f t="array" ref="D491">_xlfn.IFS(C491="","",OR(C491&lt;=22.5,C491&gt;=337.5),"Norden",AND(C491&gt;22.5,C491&lt;135),"Osten",AND(C491&gt;=135,C491&lt;225),"Süden",AND(C491&gt;=225,C491&lt;337.5),"Westen")</f>
        <v/>
      </c>
    </row>
    <row r="492" spans="1:4" x14ac:dyDescent="0.25">
      <c r="A492" s="2"/>
      <c r="B492" s="47"/>
      <c r="C492" s="55"/>
      <c r="D492" s="22" t="str" cm="1">
        <f t="array" ref="D492">_xlfn.IFS(C492="","",OR(C492&lt;=22.5,C492&gt;=337.5),"Norden",AND(C492&gt;22.5,C492&lt;135),"Osten",AND(C492&gt;=135,C492&lt;225),"Süden",AND(C492&gt;=225,C492&lt;337.5),"Westen")</f>
        <v/>
      </c>
    </row>
    <row r="493" spans="1:4" x14ac:dyDescent="0.25">
      <c r="A493" s="2"/>
      <c r="B493" s="47"/>
      <c r="C493" s="55"/>
      <c r="D493" s="22" t="str" cm="1">
        <f t="array" ref="D493">_xlfn.IFS(C493="","",OR(C493&lt;=22.5,C493&gt;=337.5),"Norden",AND(C493&gt;22.5,C493&lt;135),"Osten",AND(C493&gt;=135,C493&lt;225),"Süden",AND(C493&gt;=225,C493&lt;337.5),"Westen")</f>
        <v/>
      </c>
    </row>
    <row r="494" spans="1:4" x14ac:dyDescent="0.25">
      <c r="A494" s="2"/>
      <c r="B494" s="47"/>
      <c r="C494" s="55"/>
      <c r="D494" s="22" t="str" cm="1">
        <f t="array" ref="D494">_xlfn.IFS(C494="","",OR(C494&lt;=22.5,C494&gt;=337.5),"Norden",AND(C494&gt;22.5,C494&lt;135),"Osten",AND(C494&gt;=135,C494&lt;225),"Süden",AND(C494&gt;=225,C494&lt;337.5),"Westen")</f>
        <v/>
      </c>
    </row>
    <row r="495" spans="1:4" x14ac:dyDescent="0.25">
      <c r="A495" s="2"/>
      <c r="B495" s="47"/>
      <c r="C495" s="55"/>
      <c r="D495" s="22" t="str" cm="1">
        <f t="array" ref="D495">_xlfn.IFS(C495="","",OR(C495&lt;=22.5,C495&gt;=337.5),"Norden",AND(C495&gt;22.5,C495&lt;135),"Osten",AND(C495&gt;=135,C495&lt;225),"Süden",AND(C495&gt;=225,C495&lt;337.5),"Westen")</f>
        <v/>
      </c>
    </row>
    <row r="496" spans="1:4" x14ac:dyDescent="0.25">
      <c r="A496" s="2"/>
      <c r="B496" s="47"/>
      <c r="C496" s="55"/>
      <c r="D496" s="22" t="str" cm="1">
        <f t="array" ref="D496">_xlfn.IFS(C496="","",OR(C496&lt;=22.5,C496&gt;=337.5),"Norden",AND(C496&gt;22.5,C496&lt;135),"Osten",AND(C496&gt;=135,C496&lt;225),"Süden",AND(C496&gt;=225,C496&lt;337.5),"Westen")</f>
        <v/>
      </c>
    </row>
    <row r="497" spans="1:4" x14ac:dyDescent="0.25">
      <c r="A497" s="2"/>
      <c r="B497" s="47"/>
      <c r="C497" s="55"/>
      <c r="D497" s="22" t="str" cm="1">
        <f t="array" ref="D497">_xlfn.IFS(C497="","",OR(C497&lt;=22.5,C497&gt;=337.5),"Norden",AND(C497&gt;22.5,C497&lt;135),"Osten",AND(C497&gt;=135,C497&lt;225),"Süden",AND(C497&gt;=225,C497&lt;337.5),"Westen")</f>
        <v/>
      </c>
    </row>
    <row r="498" spans="1:4" x14ac:dyDescent="0.25">
      <c r="A498" s="2"/>
      <c r="B498" s="47"/>
      <c r="C498" s="55"/>
      <c r="D498" s="22" t="str" cm="1">
        <f t="array" ref="D498">_xlfn.IFS(C498="","",OR(C498&lt;=22.5,C498&gt;=337.5),"Norden",AND(C498&gt;22.5,C498&lt;135),"Osten",AND(C498&gt;=135,C498&lt;225),"Süden",AND(C498&gt;=225,C498&lt;337.5),"Westen")</f>
        <v/>
      </c>
    </row>
    <row r="499" spans="1:4" x14ac:dyDescent="0.25">
      <c r="A499" s="2"/>
      <c r="B499" s="47"/>
      <c r="C499" s="55"/>
      <c r="D499" s="22" t="str" cm="1">
        <f t="array" ref="D499">_xlfn.IFS(C499="","",OR(C499&lt;=22.5,C499&gt;=337.5),"Norden",AND(C499&gt;22.5,C499&lt;135),"Osten",AND(C499&gt;=135,C499&lt;225),"Süden",AND(C499&gt;=225,C499&lt;337.5),"Westen")</f>
        <v/>
      </c>
    </row>
    <row r="500" spans="1:4" x14ac:dyDescent="0.25">
      <c r="A500" s="2"/>
      <c r="B500" s="47"/>
      <c r="C500" s="55"/>
      <c r="D500" s="22" t="str" cm="1">
        <f t="array" ref="D500">_xlfn.IFS(C500="","",OR(C500&lt;=22.5,C500&gt;=337.5),"Norden",AND(C500&gt;22.5,C500&lt;135),"Osten",AND(C500&gt;=135,C500&lt;225),"Süden",AND(C500&gt;=225,C500&lt;337.5),"Westen")</f>
        <v/>
      </c>
    </row>
    <row r="501" spans="1:4" x14ac:dyDescent="0.25">
      <c r="A501" s="2"/>
      <c r="B501" s="47"/>
      <c r="C501" s="55"/>
      <c r="D501" s="22" t="str" cm="1">
        <f t="array" ref="D501">_xlfn.IFS(C501="","",OR(C501&lt;=22.5,C501&gt;=337.5),"Norden",AND(C501&gt;22.5,C501&lt;135),"Osten",AND(C501&gt;=135,C501&lt;225),"Süden",AND(C501&gt;=225,C501&lt;337.5),"Westen")</f>
        <v/>
      </c>
    </row>
    <row r="502" spans="1:4" x14ac:dyDescent="0.25">
      <c r="A502" s="2"/>
      <c r="B502" s="47"/>
      <c r="C502" s="55"/>
      <c r="D502" s="22" t="str" cm="1">
        <f t="array" ref="D502">_xlfn.IFS(C502="","",OR(C502&lt;=22.5,C502&gt;=337.5),"Norden",AND(C502&gt;22.5,C502&lt;135),"Osten",AND(C502&gt;=135,C502&lt;225),"Süden",AND(C502&gt;=225,C502&lt;337.5),"Westen")</f>
        <v/>
      </c>
    </row>
    <row r="503" spans="1:4" x14ac:dyDescent="0.25">
      <c r="A503" s="2"/>
      <c r="B503" s="47"/>
      <c r="C503" s="55"/>
      <c r="D503" s="22" t="str" cm="1">
        <f t="array" ref="D503">_xlfn.IFS(C503="","",OR(C503&lt;=22.5,C503&gt;=337.5),"Norden",AND(C503&gt;22.5,C503&lt;135),"Osten",AND(C503&gt;=135,C503&lt;225),"Süden",AND(C503&gt;=225,C503&lt;337.5),"Westen")</f>
        <v/>
      </c>
    </row>
    <row r="504" spans="1:4" x14ac:dyDescent="0.25">
      <c r="A504" s="2"/>
      <c r="B504" s="47"/>
      <c r="C504" s="55"/>
      <c r="D504" s="22" t="str" cm="1">
        <f t="array" ref="D504">_xlfn.IFS(C504="","",OR(C504&lt;=22.5,C504&gt;=337.5),"Norden",AND(C504&gt;22.5,C504&lt;135),"Osten",AND(C504&gt;=135,C504&lt;225),"Süden",AND(C504&gt;=225,C504&lt;337.5),"Westen")</f>
        <v/>
      </c>
    </row>
    <row r="505" spans="1:4" x14ac:dyDescent="0.25">
      <c r="A505" s="2"/>
      <c r="B505" s="47"/>
      <c r="C505" s="55"/>
      <c r="D505" s="22" t="str" cm="1">
        <f t="array" ref="D505">_xlfn.IFS(C505="","",OR(C505&lt;=22.5,C505&gt;=337.5),"Norden",AND(C505&gt;22.5,C505&lt;135),"Osten",AND(C505&gt;=135,C505&lt;225),"Süden",AND(C505&gt;=225,C505&lt;337.5),"Westen")</f>
        <v/>
      </c>
    </row>
    <row r="506" spans="1:4" x14ac:dyDescent="0.25">
      <c r="A506" s="2"/>
      <c r="B506" s="47"/>
      <c r="C506" s="55"/>
      <c r="D506" s="22" t="str" cm="1">
        <f t="array" ref="D506">_xlfn.IFS(C506="","",OR(C506&lt;=22.5,C506&gt;=337.5),"Norden",AND(C506&gt;22.5,C506&lt;135),"Osten",AND(C506&gt;=135,C506&lt;225),"Süden",AND(C506&gt;=225,C506&lt;337.5),"Westen")</f>
        <v/>
      </c>
    </row>
    <row r="507" spans="1:4" x14ac:dyDescent="0.25">
      <c r="A507" s="2"/>
      <c r="B507" s="47"/>
      <c r="C507" s="55"/>
      <c r="D507" s="22" t="str" cm="1">
        <f t="array" ref="D507">_xlfn.IFS(C507="","",OR(C507&lt;=22.5,C507&gt;=337.5),"Norden",AND(C507&gt;22.5,C507&lt;135),"Osten",AND(C507&gt;=135,C507&lt;225),"Süden",AND(C507&gt;=225,C507&lt;337.5),"Westen")</f>
        <v/>
      </c>
    </row>
    <row r="508" spans="1:4" x14ac:dyDescent="0.25">
      <c r="A508" s="2"/>
      <c r="B508" s="47"/>
      <c r="C508" s="55"/>
      <c r="D508" s="22" t="str" cm="1">
        <f t="array" ref="D508">_xlfn.IFS(C508="","",OR(C508&lt;=22.5,C508&gt;=337.5),"Norden",AND(C508&gt;22.5,C508&lt;135),"Osten",AND(C508&gt;=135,C508&lt;225),"Süden",AND(C508&gt;=225,C508&lt;337.5),"Westen")</f>
        <v/>
      </c>
    </row>
    <row r="509" spans="1:4" x14ac:dyDescent="0.25">
      <c r="A509" s="2"/>
      <c r="B509" s="47"/>
      <c r="C509" s="55"/>
      <c r="D509" s="22" t="str" cm="1">
        <f t="array" ref="D509">_xlfn.IFS(C509="","",OR(C509&lt;=22.5,C509&gt;=337.5),"Norden",AND(C509&gt;22.5,C509&lt;135),"Osten",AND(C509&gt;=135,C509&lt;225),"Süden",AND(C509&gt;=225,C509&lt;337.5),"Westen")</f>
        <v/>
      </c>
    </row>
    <row r="510" spans="1:4" x14ac:dyDescent="0.25">
      <c r="A510" s="2"/>
      <c r="B510" s="47"/>
      <c r="C510" s="55"/>
      <c r="D510" s="22" t="str" cm="1">
        <f t="array" ref="D510">_xlfn.IFS(C510="","",OR(C510&lt;=22.5,C510&gt;=337.5),"Norden",AND(C510&gt;22.5,C510&lt;135),"Osten",AND(C510&gt;=135,C510&lt;225),"Süden",AND(C510&gt;=225,C510&lt;337.5),"Westen")</f>
        <v/>
      </c>
    </row>
    <row r="511" spans="1:4" x14ac:dyDescent="0.25">
      <c r="A511" s="2"/>
      <c r="B511" s="47"/>
      <c r="C511" s="55"/>
      <c r="D511" s="22" t="str" cm="1">
        <f t="array" ref="D511">_xlfn.IFS(C511="","",OR(C511&lt;=22.5,C511&gt;=337.5),"Norden",AND(C511&gt;22.5,C511&lt;135),"Osten",AND(C511&gt;=135,C511&lt;225),"Süden",AND(C511&gt;=225,C511&lt;337.5),"Westen")</f>
        <v/>
      </c>
    </row>
    <row r="512" spans="1:4" x14ac:dyDescent="0.25">
      <c r="A512" s="2"/>
      <c r="B512" s="47"/>
      <c r="C512" s="55"/>
      <c r="D512" s="22" t="str" cm="1">
        <f t="array" ref="D512">_xlfn.IFS(C512="","",OR(C512&lt;=22.5,C512&gt;=337.5),"Norden",AND(C512&gt;22.5,C512&lt;135),"Osten",AND(C512&gt;=135,C512&lt;225),"Süden",AND(C512&gt;=225,C512&lt;337.5),"Westen")</f>
        <v/>
      </c>
    </row>
    <row r="513" spans="1:4" x14ac:dyDescent="0.25">
      <c r="A513" s="2"/>
      <c r="B513" s="47"/>
      <c r="C513" s="55"/>
      <c r="D513" s="22" t="str" cm="1">
        <f t="array" ref="D513">_xlfn.IFS(C513="","",OR(C513&lt;=22.5,C513&gt;=337.5),"Norden",AND(C513&gt;22.5,C513&lt;135),"Osten",AND(C513&gt;=135,C513&lt;225),"Süden",AND(C513&gt;=225,C513&lt;337.5),"Westen")</f>
        <v/>
      </c>
    </row>
    <row r="514" spans="1:4" x14ac:dyDescent="0.25">
      <c r="A514" s="2"/>
      <c r="B514" s="47"/>
      <c r="C514" s="55"/>
      <c r="D514" s="22" t="str" cm="1">
        <f t="array" ref="D514">_xlfn.IFS(C514="","",OR(C514&lt;=22.5,C514&gt;=337.5),"Norden",AND(C514&gt;22.5,C514&lt;135),"Osten",AND(C514&gt;=135,C514&lt;225),"Süden",AND(C514&gt;=225,C514&lt;337.5),"Westen")</f>
        <v/>
      </c>
    </row>
    <row r="515" spans="1:4" x14ac:dyDescent="0.25">
      <c r="A515" s="2"/>
      <c r="B515" s="47"/>
      <c r="C515" s="55"/>
      <c r="D515" s="22" t="str" cm="1">
        <f t="array" ref="D515">_xlfn.IFS(C515="","",OR(C515&lt;=22.5,C515&gt;=337.5),"Norden",AND(C515&gt;22.5,C515&lt;135),"Osten",AND(C515&gt;=135,C515&lt;225),"Süden",AND(C515&gt;=225,C515&lt;337.5),"Westen")</f>
        <v/>
      </c>
    </row>
    <row r="516" spans="1:4" x14ac:dyDescent="0.25">
      <c r="A516" s="2"/>
      <c r="B516" s="47"/>
      <c r="C516" s="55"/>
      <c r="D516" s="22" t="str" cm="1">
        <f t="array" ref="D516">_xlfn.IFS(C516="","",OR(C516&lt;=22.5,C516&gt;=337.5),"Norden",AND(C516&gt;22.5,C516&lt;135),"Osten",AND(C516&gt;=135,C516&lt;225),"Süden",AND(C516&gt;=225,C516&lt;337.5),"Westen")</f>
        <v/>
      </c>
    </row>
    <row r="517" spans="1:4" x14ac:dyDescent="0.25">
      <c r="A517" s="2"/>
      <c r="B517" s="47"/>
      <c r="C517" s="55"/>
      <c r="D517" s="22" t="str" cm="1">
        <f t="array" ref="D517">_xlfn.IFS(C517="","",OR(C517&lt;=22.5,C517&gt;=337.5),"Norden",AND(C517&gt;22.5,C517&lt;135),"Osten",AND(C517&gt;=135,C517&lt;225),"Süden",AND(C517&gt;=225,C517&lt;337.5),"Westen")</f>
        <v/>
      </c>
    </row>
    <row r="518" spans="1:4" x14ac:dyDescent="0.25">
      <c r="A518" s="2"/>
      <c r="B518" s="47"/>
      <c r="C518" s="55"/>
      <c r="D518" s="22" t="str" cm="1">
        <f t="array" ref="D518">_xlfn.IFS(C518="","",OR(C518&lt;=22.5,C518&gt;=337.5),"Norden",AND(C518&gt;22.5,C518&lt;135),"Osten",AND(C518&gt;=135,C518&lt;225),"Süden",AND(C518&gt;=225,C518&lt;337.5),"Westen")</f>
        <v/>
      </c>
    </row>
    <row r="519" spans="1:4" x14ac:dyDescent="0.25">
      <c r="A519" s="2"/>
      <c r="B519" s="47"/>
      <c r="C519" s="55"/>
      <c r="D519" s="22" t="str" cm="1">
        <f t="array" ref="D519">_xlfn.IFS(C519="","",OR(C519&lt;=22.5,C519&gt;=337.5),"Norden",AND(C519&gt;22.5,C519&lt;135),"Osten",AND(C519&gt;=135,C519&lt;225),"Süden",AND(C519&gt;=225,C519&lt;337.5),"Westen")</f>
        <v/>
      </c>
    </row>
    <row r="520" spans="1:4" x14ac:dyDescent="0.25">
      <c r="A520" s="2"/>
      <c r="B520" s="47"/>
      <c r="C520" s="55"/>
      <c r="D520" s="22" t="str" cm="1">
        <f t="array" ref="D520">_xlfn.IFS(C520="","",OR(C520&lt;=22.5,C520&gt;=337.5),"Norden",AND(C520&gt;22.5,C520&lt;135),"Osten",AND(C520&gt;=135,C520&lt;225),"Süden",AND(C520&gt;=225,C520&lt;337.5),"Westen")</f>
        <v/>
      </c>
    </row>
    <row r="521" spans="1:4" x14ac:dyDescent="0.25">
      <c r="A521" s="2"/>
      <c r="B521" s="47"/>
      <c r="C521" s="55"/>
      <c r="D521" s="22" t="str" cm="1">
        <f t="array" ref="D521">_xlfn.IFS(C521="","",OR(C521&lt;=22.5,C521&gt;=337.5),"Norden",AND(C521&gt;22.5,C521&lt;135),"Osten",AND(C521&gt;=135,C521&lt;225),"Süden",AND(C521&gt;=225,C521&lt;337.5),"Westen")</f>
        <v/>
      </c>
    </row>
    <row r="522" spans="1:4" x14ac:dyDescent="0.25">
      <c r="A522" s="2"/>
      <c r="B522" s="47"/>
      <c r="C522" s="55"/>
      <c r="D522" s="22" t="str" cm="1">
        <f t="array" ref="D522">_xlfn.IFS(C522="","",OR(C522&lt;=22.5,C522&gt;=337.5),"Norden",AND(C522&gt;22.5,C522&lt;135),"Osten",AND(C522&gt;=135,C522&lt;225),"Süden",AND(C522&gt;=225,C522&lt;337.5),"Westen")</f>
        <v/>
      </c>
    </row>
    <row r="523" spans="1:4" x14ac:dyDescent="0.25">
      <c r="A523" s="2"/>
      <c r="B523" s="47"/>
      <c r="C523" s="55"/>
      <c r="D523" s="22" t="str" cm="1">
        <f t="array" ref="D523">_xlfn.IFS(C523="","",OR(C523&lt;=22.5,C523&gt;=337.5),"Norden",AND(C523&gt;22.5,C523&lt;135),"Osten",AND(C523&gt;=135,C523&lt;225),"Süden",AND(C523&gt;=225,C523&lt;337.5),"Westen")</f>
        <v/>
      </c>
    </row>
    <row r="524" spans="1:4" x14ac:dyDescent="0.25">
      <c r="A524" s="2"/>
      <c r="B524" s="47"/>
      <c r="C524" s="55"/>
      <c r="D524" s="22" t="str" cm="1">
        <f t="array" ref="D524">_xlfn.IFS(C524="","",OR(C524&lt;=22.5,C524&gt;=337.5),"Norden",AND(C524&gt;22.5,C524&lt;135),"Osten",AND(C524&gt;=135,C524&lt;225),"Süden",AND(C524&gt;=225,C524&lt;337.5),"Westen")</f>
        <v/>
      </c>
    </row>
    <row r="525" spans="1:4" x14ac:dyDescent="0.25">
      <c r="A525" s="2"/>
      <c r="B525" s="47"/>
      <c r="C525" s="55"/>
      <c r="D525" s="22" t="str" cm="1">
        <f t="array" ref="D525">_xlfn.IFS(C525="","",OR(C525&lt;=22.5,C525&gt;=337.5),"Norden",AND(C525&gt;22.5,C525&lt;135),"Osten",AND(C525&gt;=135,C525&lt;225),"Süden",AND(C525&gt;=225,C525&lt;337.5),"Westen")</f>
        <v/>
      </c>
    </row>
    <row r="526" spans="1:4" x14ac:dyDescent="0.25">
      <c r="A526" s="2"/>
      <c r="B526" s="47"/>
      <c r="C526" s="55"/>
      <c r="D526" s="22" t="str" cm="1">
        <f t="array" ref="D526">_xlfn.IFS(C526="","",OR(C526&lt;=22.5,C526&gt;=337.5),"Norden",AND(C526&gt;22.5,C526&lt;135),"Osten",AND(C526&gt;=135,C526&lt;225),"Süden",AND(C526&gt;=225,C526&lt;337.5),"Westen")</f>
        <v/>
      </c>
    </row>
    <row r="527" spans="1:4" x14ac:dyDescent="0.25">
      <c r="A527" s="2"/>
      <c r="B527" s="47"/>
      <c r="C527" s="55"/>
      <c r="D527" s="22" t="str" cm="1">
        <f t="array" ref="D527">_xlfn.IFS(C527="","",OR(C527&lt;=22.5,C527&gt;=337.5),"Norden",AND(C527&gt;22.5,C527&lt;135),"Osten",AND(C527&gt;=135,C527&lt;225),"Süden",AND(C527&gt;=225,C527&lt;337.5),"Westen")</f>
        <v/>
      </c>
    </row>
    <row r="528" spans="1:4" x14ac:dyDescent="0.25">
      <c r="A528" s="2"/>
      <c r="B528" s="47"/>
      <c r="C528" s="55"/>
      <c r="D528" s="22" t="str" cm="1">
        <f t="array" ref="D528">_xlfn.IFS(C528="","",OR(C528&lt;=22.5,C528&gt;=337.5),"Norden",AND(C528&gt;22.5,C528&lt;135),"Osten",AND(C528&gt;=135,C528&lt;225),"Süden",AND(C528&gt;=225,C528&lt;337.5),"Westen")</f>
        <v/>
      </c>
    </row>
    <row r="529" spans="1:4" x14ac:dyDescent="0.25">
      <c r="A529" s="2"/>
      <c r="B529" s="47"/>
      <c r="C529" s="55"/>
      <c r="D529" s="22" t="str" cm="1">
        <f t="array" ref="D529">_xlfn.IFS(C529="","",OR(C529&lt;=22.5,C529&gt;=337.5),"Norden",AND(C529&gt;22.5,C529&lt;135),"Osten",AND(C529&gt;=135,C529&lt;225),"Süden",AND(C529&gt;=225,C529&lt;337.5),"Westen")</f>
        <v/>
      </c>
    </row>
    <row r="530" spans="1:4" x14ac:dyDescent="0.25">
      <c r="A530" s="2"/>
      <c r="B530" s="47"/>
      <c r="C530" s="55"/>
      <c r="D530" s="22" t="str" cm="1">
        <f t="array" ref="D530">_xlfn.IFS(C530="","",OR(C530&lt;=22.5,C530&gt;=337.5),"Norden",AND(C530&gt;22.5,C530&lt;135),"Osten",AND(C530&gt;=135,C530&lt;225),"Süden",AND(C530&gt;=225,C530&lt;337.5),"Westen")</f>
        <v/>
      </c>
    </row>
    <row r="531" spans="1:4" x14ac:dyDescent="0.25">
      <c r="A531" s="2"/>
      <c r="B531" s="47"/>
      <c r="C531" s="55"/>
      <c r="D531" s="22" t="str" cm="1">
        <f t="array" ref="D531">_xlfn.IFS(C531="","",OR(C531&lt;=22.5,C531&gt;=337.5),"Norden",AND(C531&gt;22.5,C531&lt;135),"Osten",AND(C531&gt;=135,C531&lt;225),"Süden",AND(C531&gt;=225,C531&lt;337.5),"Westen")</f>
        <v/>
      </c>
    </row>
    <row r="532" spans="1:4" x14ac:dyDescent="0.25">
      <c r="A532" s="2"/>
      <c r="B532" s="47"/>
      <c r="C532" s="55"/>
      <c r="D532" s="22" t="str" cm="1">
        <f t="array" ref="D532">_xlfn.IFS(C532="","",OR(C532&lt;=22.5,C532&gt;=337.5),"Norden",AND(C532&gt;22.5,C532&lt;135),"Osten",AND(C532&gt;=135,C532&lt;225),"Süden",AND(C532&gt;=225,C532&lt;337.5),"Westen")</f>
        <v/>
      </c>
    </row>
    <row r="533" spans="1:4" x14ac:dyDescent="0.25">
      <c r="A533" s="2"/>
      <c r="B533" s="47"/>
      <c r="C533" s="55"/>
      <c r="D533" s="22" t="str" cm="1">
        <f t="array" ref="D533">_xlfn.IFS(C533="","",OR(C533&lt;=22.5,C533&gt;=337.5),"Norden",AND(C533&gt;22.5,C533&lt;135),"Osten",AND(C533&gt;=135,C533&lt;225),"Süden",AND(C533&gt;=225,C533&lt;337.5),"Westen")</f>
        <v/>
      </c>
    </row>
    <row r="534" spans="1:4" x14ac:dyDescent="0.25">
      <c r="A534" s="2"/>
      <c r="B534" s="47"/>
      <c r="C534" s="55"/>
      <c r="D534" s="22" t="str" cm="1">
        <f t="array" ref="D534">_xlfn.IFS(C534="","",OR(C534&lt;=22.5,C534&gt;=337.5),"Norden",AND(C534&gt;22.5,C534&lt;135),"Osten",AND(C534&gt;=135,C534&lt;225),"Süden",AND(C534&gt;=225,C534&lt;337.5),"Westen")</f>
        <v/>
      </c>
    </row>
    <row r="535" spans="1:4" x14ac:dyDescent="0.25">
      <c r="A535" s="2"/>
      <c r="B535" s="47"/>
      <c r="C535" s="55"/>
      <c r="D535" s="22" t="str" cm="1">
        <f t="array" ref="D535">_xlfn.IFS(C535="","",OR(C535&lt;=22.5,C535&gt;=337.5),"Norden",AND(C535&gt;22.5,C535&lt;135),"Osten",AND(C535&gt;=135,C535&lt;225),"Süden",AND(C535&gt;=225,C535&lt;337.5),"Westen")</f>
        <v/>
      </c>
    </row>
    <row r="536" spans="1:4" x14ac:dyDescent="0.25">
      <c r="A536" s="2"/>
      <c r="B536" s="47"/>
      <c r="C536" s="55"/>
      <c r="D536" s="22" t="str" cm="1">
        <f t="array" ref="D536">_xlfn.IFS(C536="","",OR(C536&lt;=22.5,C536&gt;=337.5),"Norden",AND(C536&gt;22.5,C536&lt;135),"Osten",AND(C536&gt;=135,C536&lt;225),"Süden",AND(C536&gt;=225,C536&lt;337.5),"Westen")</f>
        <v/>
      </c>
    </row>
    <row r="537" spans="1:4" x14ac:dyDescent="0.25">
      <c r="A537" s="2"/>
      <c r="B537" s="47"/>
      <c r="C537" s="55"/>
      <c r="D537" s="22" t="str" cm="1">
        <f t="array" ref="D537">_xlfn.IFS(C537="","",OR(C537&lt;=22.5,C537&gt;=337.5),"Norden",AND(C537&gt;22.5,C537&lt;135),"Osten",AND(C537&gt;=135,C537&lt;225),"Süden",AND(C537&gt;=225,C537&lt;337.5),"Westen")</f>
        <v/>
      </c>
    </row>
    <row r="538" spans="1:4" x14ac:dyDescent="0.25">
      <c r="A538" s="2"/>
      <c r="B538" s="47"/>
      <c r="C538" s="55"/>
      <c r="D538" s="22" t="str" cm="1">
        <f t="array" ref="D538">_xlfn.IFS(C538="","",OR(C538&lt;=22.5,C538&gt;=337.5),"Norden",AND(C538&gt;22.5,C538&lt;135),"Osten",AND(C538&gt;=135,C538&lt;225),"Süden",AND(C538&gt;=225,C538&lt;337.5),"Westen")</f>
        <v/>
      </c>
    </row>
    <row r="539" spans="1:4" x14ac:dyDescent="0.25">
      <c r="A539" s="2"/>
      <c r="B539" s="47"/>
      <c r="C539" s="55"/>
      <c r="D539" s="22" t="str" cm="1">
        <f t="array" ref="D539">_xlfn.IFS(C539="","",OR(C539&lt;=22.5,C539&gt;=337.5),"Norden",AND(C539&gt;22.5,C539&lt;135),"Osten",AND(C539&gt;=135,C539&lt;225),"Süden",AND(C539&gt;=225,C539&lt;337.5),"Westen")</f>
        <v/>
      </c>
    </row>
    <row r="540" spans="1:4" x14ac:dyDescent="0.25">
      <c r="A540" s="2"/>
      <c r="B540" s="47"/>
      <c r="C540" s="55"/>
      <c r="D540" s="22" t="str" cm="1">
        <f t="array" ref="D540">_xlfn.IFS(C540="","",OR(C540&lt;=22.5,C540&gt;=337.5),"Norden",AND(C540&gt;22.5,C540&lt;135),"Osten",AND(C540&gt;=135,C540&lt;225),"Süden",AND(C540&gt;=225,C540&lt;337.5),"Westen")</f>
        <v/>
      </c>
    </row>
    <row r="541" spans="1:4" x14ac:dyDescent="0.25">
      <c r="A541" s="2"/>
      <c r="B541" s="47"/>
      <c r="C541" s="55"/>
      <c r="D541" s="22" t="str" cm="1">
        <f t="array" ref="D541">_xlfn.IFS(C541="","",OR(C541&lt;=22.5,C541&gt;=337.5),"Norden",AND(C541&gt;22.5,C541&lt;135),"Osten",AND(C541&gt;=135,C541&lt;225),"Süden",AND(C541&gt;=225,C541&lt;337.5),"Westen")</f>
        <v/>
      </c>
    </row>
    <row r="542" spans="1:4" x14ac:dyDescent="0.25">
      <c r="A542" s="2"/>
      <c r="B542" s="47"/>
      <c r="C542" s="55"/>
      <c r="D542" s="22" t="str" cm="1">
        <f t="array" ref="D542">_xlfn.IFS(C542="","",OR(C542&lt;=22.5,C542&gt;=337.5),"Norden",AND(C542&gt;22.5,C542&lt;135),"Osten",AND(C542&gt;=135,C542&lt;225),"Süden",AND(C542&gt;=225,C542&lt;337.5),"Westen")</f>
        <v/>
      </c>
    </row>
    <row r="543" spans="1:4" x14ac:dyDescent="0.25">
      <c r="A543" s="2"/>
      <c r="B543" s="47"/>
      <c r="C543" s="55"/>
      <c r="D543" s="22" t="str" cm="1">
        <f t="array" ref="D543">_xlfn.IFS(C543="","",OR(C543&lt;=22.5,C543&gt;=337.5),"Norden",AND(C543&gt;22.5,C543&lt;135),"Osten",AND(C543&gt;=135,C543&lt;225),"Süden",AND(C543&gt;=225,C543&lt;337.5),"Westen")</f>
        <v/>
      </c>
    </row>
    <row r="544" spans="1:4" x14ac:dyDescent="0.25">
      <c r="A544" s="2"/>
      <c r="B544" s="47"/>
      <c r="C544" s="55"/>
      <c r="D544" s="22" t="str" cm="1">
        <f t="array" ref="D544">_xlfn.IFS(C544="","",OR(C544&lt;=22.5,C544&gt;=337.5),"Norden",AND(C544&gt;22.5,C544&lt;135),"Osten",AND(C544&gt;=135,C544&lt;225),"Süden",AND(C544&gt;=225,C544&lt;337.5),"Westen")</f>
        <v/>
      </c>
    </row>
    <row r="545" spans="1:4" x14ac:dyDescent="0.25">
      <c r="A545" s="2"/>
      <c r="B545" s="47"/>
      <c r="C545" s="55"/>
      <c r="D545" s="22" t="str" cm="1">
        <f t="array" ref="D545">_xlfn.IFS(C545="","",OR(C545&lt;=22.5,C545&gt;=337.5),"Norden",AND(C545&gt;22.5,C545&lt;135),"Osten",AND(C545&gt;=135,C545&lt;225),"Süden",AND(C545&gt;=225,C545&lt;337.5),"Westen")</f>
        <v/>
      </c>
    </row>
    <row r="546" spans="1:4" x14ac:dyDescent="0.25">
      <c r="A546" s="2"/>
      <c r="B546" s="47"/>
      <c r="C546" s="55"/>
      <c r="D546" s="22" t="str" cm="1">
        <f t="array" ref="D546">_xlfn.IFS(C546="","",OR(C546&lt;=22.5,C546&gt;=337.5),"Norden",AND(C546&gt;22.5,C546&lt;135),"Osten",AND(C546&gt;=135,C546&lt;225),"Süden",AND(C546&gt;=225,C546&lt;337.5),"Westen")</f>
        <v/>
      </c>
    </row>
    <row r="547" spans="1:4" x14ac:dyDescent="0.25">
      <c r="A547" s="2"/>
      <c r="B547" s="47"/>
      <c r="C547" s="55"/>
      <c r="D547" s="22" t="str" cm="1">
        <f t="array" ref="D547">_xlfn.IFS(C547="","",OR(C547&lt;=22.5,C547&gt;=337.5),"Norden",AND(C547&gt;22.5,C547&lt;135),"Osten",AND(C547&gt;=135,C547&lt;225),"Süden",AND(C547&gt;=225,C547&lt;337.5),"Westen")</f>
        <v/>
      </c>
    </row>
    <row r="548" spans="1:4" x14ac:dyDescent="0.25">
      <c r="A548" s="2"/>
      <c r="B548" s="47"/>
      <c r="C548" s="55"/>
      <c r="D548" s="22" t="str" cm="1">
        <f t="array" ref="D548">_xlfn.IFS(C548="","",OR(C548&lt;=22.5,C548&gt;=337.5),"Norden",AND(C548&gt;22.5,C548&lt;135),"Osten",AND(C548&gt;=135,C548&lt;225),"Süden",AND(C548&gt;=225,C548&lt;337.5),"Westen")</f>
        <v/>
      </c>
    </row>
    <row r="549" spans="1:4" x14ac:dyDescent="0.25">
      <c r="A549" s="2"/>
      <c r="B549" s="47"/>
      <c r="C549" s="55"/>
      <c r="D549" s="22" t="str" cm="1">
        <f t="array" ref="D549">_xlfn.IFS(C549="","",OR(C549&lt;=22.5,C549&gt;=337.5),"Norden",AND(C549&gt;22.5,C549&lt;135),"Osten",AND(C549&gt;=135,C549&lt;225),"Süden",AND(C549&gt;=225,C549&lt;337.5),"Westen")</f>
        <v/>
      </c>
    </row>
    <row r="550" spans="1:4" x14ac:dyDescent="0.25">
      <c r="A550" s="2"/>
      <c r="B550" s="47"/>
      <c r="C550" s="55"/>
      <c r="D550" s="22" t="str" cm="1">
        <f t="array" ref="D550">_xlfn.IFS(C550="","",OR(C550&lt;=22.5,C550&gt;=337.5),"Norden",AND(C550&gt;22.5,C550&lt;135),"Osten",AND(C550&gt;=135,C550&lt;225),"Süden",AND(C550&gt;=225,C550&lt;337.5),"Westen")</f>
        <v/>
      </c>
    </row>
    <row r="551" spans="1:4" x14ac:dyDescent="0.25">
      <c r="A551" s="2"/>
      <c r="B551" s="47"/>
      <c r="C551" s="55"/>
      <c r="D551" s="22" t="str" cm="1">
        <f t="array" ref="D551">_xlfn.IFS(C551="","",OR(C551&lt;=22.5,C551&gt;=337.5),"Norden",AND(C551&gt;22.5,C551&lt;135),"Osten",AND(C551&gt;=135,C551&lt;225),"Süden",AND(C551&gt;=225,C551&lt;337.5),"Westen")</f>
        <v/>
      </c>
    </row>
    <row r="552" spans="1:4" x14ac:dyDescent="0.25">
      <c r="A552" s="2"/>
      <c r="B552" s="47"/>
      <c r="C552" s="55"/>
      <c r="D552" s="22" t="str" cm="1">
        <f t="array" ref="D552">_xlfn.IFS(C552="","",OR(C552&lt;=22.5,C552&gt;=337.5),"Norden",AND(C552&gt;22.5,C552&lt;135),"Osten",AND(C552&gt;=135,C552&lt;225),"Süden",AND(C552&gt;=225,C552&lt;337.5),"Westen")</f>
        <v/>
      </c>
    </row>
    <row r="553" spans="1:4" x14ac:dyDescent="0.25">
      <c r="A553" s="2"/>
      <c r="B553" s="47"/>
      <c r="C553" s="55"/>
      <c r="D553" s="22" t="str" cm="1">
        <f t="array" ref="D553">_xlfn.IFS(C553="","",OR(C553&lt;=22.5,C553&gt;=337.5),"Norden",AND(C553&gt;22.5,C553&lt;135),"Osten",AND(C553&gt;=135,C553&lt;225),"Süden",AND(C553&gt;=225,C553&lt;337.5),"Westen")</f>
        <v/>
      </c>
    </row>
    <row r="554" spans="1:4" x14ac:dyDescent="0.25">
      <c r="A554" s="2"/>
      <c r="B554" s="47"/>
      <c r="C554" s="55"/>
      <c r="D554" s="22" t="str" cm="1">
        <f t="array" ref="D554">_xlfn.IFS(C554="","",OR(C554&lt;=22.5,C554&gt;=337.5),"Norden",AND(C554&gt;22.5,C554&lt;135),"Osten",AND(C554&gt;=135,C554&lt;225),"Süden",AND(C554&gt;=225,C554&lt;337.5),"Westen")</f>
        <v/>
      </c>
    </row>
    <row r="555" spans="1:4" x14ac:dyDescent="0.25">
      <c r="A555" s="2"/>
      <c r="B555" s="47"/>
      <c r="C555" s="55"/>
      <c r="D555" s="22" t="str" cm="1">
        <f t="array" ref="D555">_xlfn.IFS(C555="","",OR(C555&lt;=22.5,C555&gt;=337.5),"Norden",AND(C555&gt;22.5,C555&lt;135),"Osten",AND(C555&gt;=135,C555&lt;225),"Süden",AND(C555&gt;=225,C555&lt;337.5),"Westen")</f>
        <v/>
      </c>
    </row>
    <row r="556" spans="1:4" x14ac:dyDescent="0.25">
      <c r="A556" s="2"/>
      <c r="B556" s="47"/>
      <c r="C556" s="55"/>
      <c r="D556" s="22" t="str" cm="1">
        <f t="array" ref="D556">_xlfn.IFS(C556="","",OR(C556&lt;=22.5,C556&gt;=337.5),"Norden",AND(C556&gt;22.5,C556&lt;135),"Osten",AND(C556&gt;=135,C556&lt;225),"Süden",AND(C556&gt;=225,C556&lt;337.5),"Westen")</f>
        <v/>
      </c>
    </row>
    <row r="557" spans="1:4" x14ac:dyDescent="0.25">
      <c r="A557" s="2"/>
      <c r="B557" s="47"/>
      <c r="C557" s="55"/>
      <c r="D557" s="22" t="str" cm="1">
        <f t="array" ref="D557">_xlfn.IFS(C557="","",OR(C557&lt;=22.5,C557&gt;=337.5),"Norden",AND(C557&gt;22.5,C557&lt;135),"Osten",AND(C557&gt;=135,C557&lt;225),"Süden",AND(C557&gt;=225,C557&lt;337.5),"Westen")</f>
        <v/>
      </c>
    </row>
    <row r="558" spans="1:4" x14ac:dyDescent="0.25">
      <c r="A558" s="2"/>
      <c r="B558" s="47"/>
      <c r="C558" s="55"/>
      <c r="D558" s="22" t="str" cm="1">
        <f t="array" ref="D558">_xlfn.IFS(C558="","",OR(C558&lt;=22.5,C558&gt;=337.5),"Norden",AND(C558&gt;22.5,C558&lt;135),"Osten",AND(C558&gt;=135,C558&lt;225),"Süden",AND(C558&gt;=225,C558&lt;337.5),"Westen")</f>
        <v/>
      </c>
    </row>
    <row r="559" spans="1:4" x14ac:dyDescent="0.25">
      <c r="A559" s="2"/>
      <c r="B559" s="47"/>
      <c r="C559" s="55"/>
      <c r="D559" s="22" t="str" cm="1">
        <f t="array" ref="D559">_xlfn.IFS(C559="","",OR(C559&lt;=22.5,C559&gt;=337.5),"Norden",AND(C559&gt;22.5,C559&lt;135),"Osten",AND(C559&gt;=135,C559&lt;225),"Süden",AND(C559&gt;=225,C559&lt;337.5),"Westen")</f>
        <v/>
      </c>
    </row>
    <row r="560" spans="1:4" x14ac:dyDescent="0.25">
      <c r="A560" s="2"/>
      <c r="B560" s="47"/>
      <c r="C560" s="55"/>
      <c r="D560" s="22" t="str" cm="1">
        <f t="array" ref="D560">_xlfn.IFS(C560="","",OR(C560&lt;=22.5,C560&gt;=337.5),"Norden",AND(C560&gt;22.5,C560&lt;135),"Osten",AND(C560&gt;=135,C560&lt;225),"Süden",AND(C560&gt;=225,C560&lt;337.5),"Westen")</f>
        <v/>
      </c>
    </row>
    <row r="561" spans="1:4" x14ac:dyDescent="0.25">
      <c r="A561" s="2"/>
      <c r="B561" s="47"/>
      <c r="C561" s="55"/>
      <c r="D561" s="22" t="str" cm="1">
        <f t="array" ref="D561">_xlfn.IFS(C561="","",OR(C561&lt;=22.5,C561&gt;=337.5),"Norden",AND(C561&gt;22.5,C561&lt;135),"Osten",AND(C561&gt;=135,C561&lt;225),"Süden",AND(C561&gt;=225,C561&lt;337.5),"Westen")</f>
        <v/>
      </c>
    </row>
    <row r="562" spans="1:4" x14ac:dyDescent="0.25">
      <c r="A562" s="2"/>
      <c r="B562" s="47"/>
      <c r="C562" s="55"/>
      <c r="D562" s="22" t="str" cm="1">
        <f t="array" ref="D562">_xlfn.IFS(C562="","",OR(C562&lt;=22.5,C562&gt;=337.5),"Norden",AND(C562&gt;22.5,C562&lt;135),"Osten",AND(C562&gt;=135,C562&lt;225),"Süden",AND(C562&gt;=225,C562&lt;337.5),"Westen")</f>
        <v/>
      </c>
    </row>
    <row r="563" spans="1:4" x14ac:dyDescent="0.25">
      <c r="A563" s="2"/>
      <c r="B563" s="47"/>
      <c r="C563" s="55"/>
      <c r="D563" s="22" t="str" cm="1">
        <f t="array" ref="D563">_xlfn.IFS(C563="","",OR(C563&lt;=22.5,C563&gt;=337.5),"Norden",AND(C563&gt;22.5,C563&lt;135),"Osten",AND(C563&gt;=135,C563&lt;225),"Süden",AND(C563&gt;=225,C563&lt;337.5),"Westen")</f>
        <v/>
      </c>
    </row>
    <row r="564" spans="1:4" x14ac:dyDescent="0.25">
      <c r="A564" s="2"/>
      <c r="B564" s="47"/>
      <c r="C564" s="55"/>
      <c r="D564" s="22" t="str" cm="1">
        <f t="array" ref="D564">_xlfn.IFS(C564="","",OR(C564&lt;=22.5,C564&gt;=337.5),"Norden",AND(C564&gt;22.5,C564&lt;135),"Osten",AND(C564&gt;=135,C564&lt;225),"Süden",AND(C564&gt;=225,C564&lt;337.5),"Westen")</f>
        <v/>
      </c>
    </row>
    <row r="565" spans="1:4" x14ac:dyDescent="0.25">
      <c r="A565" s="2"/>
      <c r="B565" s="47"/>
      <c r="C565" s="55"/>
      <c r="D565" s="22" t="str" cm="1">
        <f t="array" ref="D565">_xlfn.IFS(C565="","",OR(C565&lt;=22.5,C565&gt;=337.5),"Norden",AND(C565&gt;22.5,C565&lt;135),"Osten",AND(C565&gt;=135,C565&lt;225),"Süden",AND(C565&gt;=225,C565&lt;337.5),"Westen")</f>
        <v/>
      </c>
    </row>
    <row r="566" spans="1:4" x14ac:dyDescent="0.25">
      <c r="A566" s="2"/>
      <c r="B566" s="47"/>
      <c r="C566" s="55"/>
      <c r="D566" s="22" t="str" cm="1">
        <f t="array" ref="D566">_xlfn.IFS(C566="","",OR(C566&lt;=22.5,C566&gt;=337.5),"Norden",AND(C566&gt;22.5,C566&lt;135),"Osten",AND(C566&gt;=135,C566&lt;225),"Süden",AND(C566&gt;=225,C566&lt;337.5),"Westen")</f>
        <v/>
      </c>
    </row>
    <row r="567" spans="1:4" x14ac:dyDescent="0.25">
      <c r="A567" s="2"/>
      <c r="B567" s="47"/>
      <c r="C567" s="55"/>
      <c r="D567" s="22" t="str" cm="1">
        <f t="array" ref="D567">_xlfn.IFS(C567="","",OR(C567&lt;=22.5,C567&gt;=337.5),"Norden",AND(C567&gt;22.5,C567&lt;135),"Osten",AND(C567&gt;=135,C567&lt;225),"Süden",AND(C567&gt;=225,C567&lt;337.5),"Westen")</f>
        <v/>
      </c>
    </row>
    <row r="568" spans="1:4" x14ac:dyDescent="0.25">
      <c r="A568" s="2"/>
      <c r="B568" s="47"/>
      <c r="C568" s="55"/>
      <c r="D568" s="22" t="str" cm="1">
        <f t="array" ref="D568">_xlfn.IFS(C568="","",OR(C568&lt;=22.5,C568&gt;=337.5),"Norden",AND(C568&gt;22.5,C568&lt;135),"Osten",AND(C568&gt;=135,C568&lt;225),"Süden",AND(C568&gt;=225,C568&lt;337.5),"Westen")</f>
        <v/>
      </c>
    </row>
    <row r="569" spans="1:4" x14ac:dyDescent="0.25">
      <c r="A569" s="2"/>
      <c r="B569" s="47"/>
      <c r="C569" s="55"/>
      <c r="D569" s="22" t="str" cm="1">
        <f t="array" ref="D569">_xlfn.IFS(C569="","",OR(C569&lt;=22.5,C569&gt;=337.5),"Norden",AND(C569&gt;22.5,C569&lt;135),"Osten",AND(C569&gt;=135,C569&lt;225),"Süden",AND(C569&gt;=225,C569&lt;337.5),"Westen")</f>
        <v/>
      </c>
    </row>
    <row r="570" spans="1:4" x14ac:dyDescent="0.25">
      <c r="A570" s="2"/>
      <c r="B570" s="47"/>
      <c r="C570" s="55"/>
      <c r="D570" s="22" t="str" cm="1">
        <f t="array" ref="D570">_xlfn.IFS(C570="","",OR(C570&lt;=22.5,C570&gt;=337.5),"Norden",AND(C570&gt;22.5,C570&lt;135),"Osten",AND(C570&gt;=135,C570&lt;225),"Süden",AND(C570&gt;=225,C570&lt;337.5),"Westen")</f>
        <v/>
      </c>
    </row>
    <row r="571" spans="1:4" x14ac:dyDescent="0.25">
      <c r="A571" s="2"/>
      <c r="B571" s="47"/>
      <c r="C571" s="55"/>
      <c r="D571" s="22" t="str" cm="1">
        <f t="array" ref="D571">_xlfn.IFS(C571="","",OR(C571&lt;=22.5,C571&gt;=337.5),"Norden",AND(C571&gt;22.5,C571&lt;135),"Osten",AND(C571&gt;=135,C571&lt;225),"Süden",AND(C571&gt;=225,C571&lt;337.5),"Westen")</f>
        <v/>
      </c>
    </row>
    <row r="572" spans="1:4" x14ac:dyDescent="0.25">
      <c r="A572" s="2"/>
      <c r="B572" s="47"/>
      <c r="C572" s="55"/>
      <c r="D572" s="22" t="str" cm="1">
        <f t="array" ref="D572">_xlfn.IFS(C572="","",OR(C572&lt;=22.5,C572&gt;=337.5),"Norden",AND(C572&gt;22.5,C572&lt;135),"Osten",AND(C572&gt;=135,C572&lt;225),"Süden",AND(C572&gt;=225,C572&lt;337.5),"Westen")</f>
        <v/>
      </c>
    </row>
    <row r="573" spans="1:4" x14ac:dyDescent="0.25">
      <c r="A573" s="2"/>
      <c r="B573" s="47"/>
      <c r="C573" s="55"/>
      <c r="D573" s="22" t="str" cm="1">
        <f t="array" ref="D573">_xlfn.IFS(C573="","",OR(C573&lt;=22.5,C573&gt;=337.5),"Norden",AND(C573&gt;22.5,C573&lt;135),"Osten",AND(C573&gt;=135,C573&lt;225),"Süden",AND(C573&gt;=225,C573&lt;337.5),"Westen")</f>
        <v/>
      </c>
    </row>
    <row r="574" spans="1:4" x14ac:dyDescent="0.25">
      <c r="A574" s="2"/>
      <c r="B574" s="47"/>
      <c r="C574" s="55"/>
      <c r="D574" s="22" t="str" cm="1">
        <f t="array" ref="D574">_xlfn.IFS(C574="","",OR(C574&lt;=22.5,C574&gt;=337.5),"Norden",AND(C574&gt;22.5,C574&lt;135),"Osten",AND(C574&gt;=135,C574&lt;225),"Süden",AND(C574&gt;=225,C574&lt;337.5),"Westen")</f>
        <v/>
      </c>
    </row>
    <row r="575" spans="1:4" x14ac:dyDescent="0.25">
      <c r="A575" s="2"/>
      <c r="B575" s="47"/>
      <c r="C575" s="55"/>
      <c r="D575" s="22" t="str" cm="1">
        <f t="array" ref="D575">_xlfn.IFS(C575="","",OR(C575&lt;=22.5,C575&gt;=337.5),"Norden",AND(C575&gt;22.5,C575&lt;135),"Osten",AND(C575&gt;=135,C575&lt;225),"Süden",AND(C575&gt;=225,C575&lt;337.5),"Westen")</f>
        <v/>
      </c>
    </row>
    <row r="576" spans="1:4" x14ac:dyDescent="0.25">
      <c r="A576" s="2"/>
      <c r="B576" s="47"/>
      <c r="C576" s="55"/>
      <c r="D576" s="22" t="str" cm="1">
        <f t="array" ref="D576">_xlfn.IFS(C576="","",OR(C576&lt;=22.5,C576&gt;=337.5),"Norden",AND(C576&gt;22.5,C576&lt;135),"Osten",AND(C576&gt;=135,C576&lt;225),"Süden",AND(C576&gt;=225,C576&lt;337.5),"Westen")</f>
        <v/>
      </c>
    </row>
    <row r="577" spans="1:4" x14ac:dyDescent="0.25">
      <c r="A577" s="2"/>
      <c r="B577" s="47"/>
      <c r="C577" s="55"/>
      <c r="D577" s="22" t="str" cm="1">
        <f t="array" ref="D577">_xlfn.IFS(C577="","",OR(C577&lt;=22.5,C577&gt;=337.5),"Norden",AND(C577&gt;22.5,C577&lt;135),"Osten",AND(C577&gt;=135,C577&lt;225),"Süden",AND(C577&gt;=225,C577&lt;337.5),"Westen")</f>
        <v/>
      </c>
    </row>
    <row r="578" spans="1:4" x14ac:dyDescent="0.25">
      <c r="A578" s="2"/>
      <c r="B578" s="47"/>
      <c r="C578" s="55"/>
      <c r="D578" s="22" t="str" cm="1">
        <f t="array" ref="D578">_xlfn.IFS(C578="","",OR(C578&lt;=22.5,C578&gt;=337.5),"Norden",AND(C578&gt;22.5,C578&lt;135),"Osten",AND(C578&gt;=135,C578&lt;225),"Süden",AND(C578&gt;=225,C578&lt;337.5),"Westen")</f>
        <v/>
      </c>
    </row>
    <row r="579" spans="1:4" x14ac:dyDescent="0.25">
      <c r="A579" s="2"/>
      <c r="B579" s="47"/>
      <c r="C579" s="55"/>
      <c r="D579" s="22" t="str" cm="1">
        <f t="array" ref="D579">_xlfn.IFS(C579="","",OR(C579&lt;=22.5,C579&gt;=337.5),"Norden",AND(C579&gt;22.5,C579&lt;135),"Osten",AND(C579&gt;=135,C579&lt;225),"Süden",AND(C579&gt;=225,C579&lt;337.5),"Westen")</f>
        <v/>
      </c>
    </row>
    <row r="580" spans="1:4" x14ac:dyDescent="0.25">
      <c r="A580" s="2"/>
      <c r="B580" s="47"/>
      <c r="C580" s="55"/>
      <c r="D580" s="22" t="str" cm="1">
        <f t="array" ref="D580">_xlfn.IFS(C580="","",OR(C580&lt;=22.5,C580&gt;=337.5),"Norden",AND(C580&gt;22.5,C580&lt;135),"Osten",AND(C580&gt;=135,C580&lt;225),"Süden",AND(C580&gt;=225,C580&lt;337.5),"Westen")</f>
        <v/>
      </c>
    </row>
    <row r="581" spans="1:4" x14ac:dyDescent="0.25">
      <c r="A581" s="2"/>
      <c r="B581" s="47"/>
      <c r="C581" s="55"/>
      <c r="D581" s="22" t="str" cm="1">
        <f t="array" ref="D581">_xlfn.IFS(C581="","",OR(C581&lt;=22.5,C581&gt;=337.5),"Norden",AND(C581&gt;22.5,C581&lt;135),"Osten",AND(C581&gt;=135,C581&lt;225),"Süden",AND(C581&gt;=225,C581&lt;337.5),"Westen")</f>
        <v/>
      </c>
    </row>
    <row r="582" spans="1:4" x14ac:dyDescent="0.25">
      <c r="A582" s="2"/>
      <c r="B582" s="47"/>
      <c r="C582" s="55"/>
      <c r="D582" s="22" t="str" cm="1">
        <f t="array" ref="D582">_xlfn.IFS(C582="","",OR(C582&lt;=22.5,C582&gt;=337.5),"Norden",AND(C582&gt;22.5,C582&lt;135),"Osten",AND(C582&gt;=135,C582&lt;225),"Süden",AND(C582&gt;=225,C582&lt;337.5),"Westen")</f>
        <v/>
      </c>
    </row>
    <row r="583" spans="1:4" x14ac:dyDescent="0.25">
      <c r="A583" s="2"/>
      <c r="B583" s="47"/>
      <c r="C583" s="55"/>
      <c r="D583" s="22" t="str" cm="1">
        <f t="array" ref="D583">_xlfn.IFS(C583="","",OR(C583&lt;=22.5,C583&gt;=337.5),"Norden",AND(C583&gt;22.5,C583&lt;135),"Osten",AND(C583&gt;=135,C583&lt;225),"Süden",AND(C583&gt;=225,C583&lt;337.5),"Westen")</f>
        <v/>
      </c>
    </row>
    <row r="584" spans="1:4" x14ac:dyDescent="0.25">
      <c r="A584" s="2"/>
      <c r="B584" s="47"/>
      <c r="C584" s="55"/>
      <c r="D584" s="22" t="str" cm="1">
        <f t="array" ref="D584">_xlfn.IFS(C584="","",OR(C584&lt;=22.5,C584&gt;=337.5),"Norden",AND(C584&gt;22.5,C584&lt;135),"Osten",AND(C584&gt;=135,C584&lt;225),"Süden",AND(C584&gt;=225,C584&lt;337.5),"Westen")</f>
        <v/>
      </c>
    </row>
    <row r="585" spans="1:4" x14ac:dyDescent="0.25">
      <c r="A585" s="2"/>
      <c r="B585" s="47"/>
      <c r="C585" s="55"/>
      <c r="D585" s="22" t="str" cm="1">
        <f t="array" ref="D585">_xlfn.IFS(C585="","",OR(C585&lt;=22.5,C585&gt;=337.5),"Norden",AND(C585&gt;22.5,C585&lt;135),"Osten",AND(C585&gt;=135,C585&lt;225),"Süden",AND(C585&gt;=225,C585&lt;337.5),"Westen")</f>
        <v/>
      </c>
    </row>
    <row r="586" spans="1:4" x14ac:dyDescent="0.25">
      <c r="A586" s="2"/>
      <c r="B586" s="47"/>
      <c r="C586" s="55"/>
      <c r="D586" s="22" t="str" cm="1">
        <f t="array" ref="D586">_xlfn.IFS(C586="","",OR(C586&lt;=22.5,C586&gt;=337.5),"Norden",AND(C586&gt;22.5,C586&lt;135),"Osten",AND(C586&gt;=135,C586&lt;225),"Süden",AND(C586&gt;=225,C586&lt;337.5),"Westen")</f>
        <v/>
      </c>
    </row>
    <row r="587" spans="1:4" x14ac:dyDescent="0.25">
      <c r="A587" s="2"/>
      <c r="B587" s="47"/>
      <c r="C587" s="55"/>
      <c r="D587" s="22" t="str" cm="1">
        <f t="array" ref="D587">_xlfn.IFS(C587="","",OR(C587&lt;=22.5,C587&gt;=337.5),"Norden",AND(C587&gt;22.5,C587&lt;135),"Osten",AND(C587&gt;=135,C587&lt;225),"Süden",AND(C587&gt;=225,C587&lt;337.5),"Westen")</f>
        <v/>
      </c>
    </row>
    <row r="588" spans="1:4" x14ac:dyDescent="0.25">
      <c r="A588" s="2"/>
      <c r="B588" s="47"/>
      <c r="C588" s="55"/>
      <c r="D588" s="22" t="str" cm="1">
        <f t="array" ref="D588">_xlfn.IFS(C588="","",OR(C588&lt;=22.5,C588&gt;=337.5),"Norden",AND(C588&gt;22.5,C588&lt;135),"Osten",AND(C588&gt;=135,C588&lt;225),"Süden",AND(C588&gt;=225,C588&lt;337.5),"Westen")</f>
        <v/>
      </c>
    </row>
    <row r="589" spans="1:4" x14ac:dyDescent="0.25">
      <c r="A589" s="2"/>
      <c r="B589" s="47"/>
      <c r="C589" s="55"/>
      <c r="D589" s="22" t="str" cm="1">
        <f t="array" ref="D589">_xlfn.IFS(C589="","",OR(C589&lt;=22.5,C589&gt;=337.5),"Norden",AND(C589&gt;22.5,C589&lt;135),"Osten",AND(C589&gt;=135,C589&lt;225),"Süden",AND(C589&gt;=225,C589&lt;337.5),"Westen")</f>
        <v/>
      </c>
    </row>
    <row r="590" spans="1:4" x14ac:dyDescent="0.25">
      <c r="A590" s="2"/>
      <c r="B590" s="47"/>
      <c r="C590" s="55"/>
      <c r="D590" s="22" t="str" cm="1">
        <f t="array" ref="D590">_xlfn.IFS(C590="","",OR(C590&lt;=22.5,C590&gt;=337.5),"Norden",AND(C590&gt;22.5,C590&lt;135),"Osten",AND(C590&gt;=135,C590&lt;225),"Süden",AND(C590&gt;=225,C590&lt;337.5),"Westen")</f>
        <v/>
      </c>
    </row>
    <row r="591" spans="1:4" x14ac:dyDescent="0.25">
      <c r="A591" s="2"/>
      <c r="B591" s="47"/>
      <c r="C591" s="55"/>
      <c r="D591" s="22" t="str" cm="1">
        <f t="array" ref="D591">_xlfn.IFS(C591="","",OR(C591&lt;=22.5,C591&gt;=337.5),"Norden",AND(C591&gt;22.5,C591&lt;135),"Osten",AND(C591&gt;=135,C591&lt;225),"Süden",AND(C591&gt;=225,C591&lt;337.5),"Westen")</f>
        <v/>
      </c>
    </row>
    <row r="592" spans="1:4" x14ac:dyDescent="0.25">
      <c r="A592" s="2"/>
      <c r="B592" s="47"/>
      <c r="C592" s="55"/>
      <c r="D592" s="22" t="str" cm="1">
        <f t="array" ref="D592">_xlfn.IFS(C592="","",OR(C592&lt;=22.5,C592&gt;=337.5),"Norden",AND(C592&gt;22.5,C592&lt;135),"Osten",AND(C592&gt;=135,C592&lt;225),"Süden",AND(C592&gt;=225,C592&lt;337.5),"Westen")</f>
        <v/>
      </c>
    </row>
    <row r="593" spans="1:4" x14ac:dyDescent="0.25">
      <c r="A593" s="2"/>
      <c r="B593" s="47"/>
      <c r="C593" s="55"/>
      <c r="D593" s="22" t="str" cm="1">
        <f t="array" ref="D593">_xlfn.IFS(C593="","",OR(C593&lt;=22.5,C593&gt;=337.5),"Norden",AND(C593&gt;22.5,C593&lt;135),"Osten",AND(C593&gt;=135,C593&lt;225),"Süden",AND(C593&gt;=225,C593&lt;337.5),"Westen")</f>
        <v/>
      </c>
    </row>
    <row r="594" spans="1:4" x14ac:dyDescent="0.25">
      <c r="A594" s="2"/>
      <c r="B594" s="47"/>
      <c r="C594" s="55"/>
      <c r="D594" s="22" t="str" cm="1">
        <f t="array" ref="D594">_xlfn.IFS(C594="","",OR(C594&lt;=22.5,C594&gt;=337.5),"Norden",AND(C594&gt;22.5,C594&lt;135),"Osten",AND(C594&gt;=135,C594&lt;225),"Süden",AND(C594&gt;=225,C594&lt;337.5),"Westen")</f>
        <v/>
      </c>
    </row>
    <row r="595" spans="1:4" x14ac:dyDescent="0.25">
      <c r="A595" s="2"/>
      <c r="B595" s="47"/>
      <c r="C595" s="55"/>
      <c r="D595" s="22" t="str" cm="1">
        <f t="array" ref="D595">_xlfn.IFS(C595="","",OR(C595&lt;=22.5,C595&gt;=337.5),"Norden",AND(C595&gt;22.5,C595&lt;135),"Osten",AND(C595&gt;=135,C595&lt;225),"Süden",AND(C595&gt;=225,C595&lt;337.5),"Westen")</f>
        <v/>
      </c>
    </row>
    <row r="596" spans="1:4" x14ac:dyDescent="0.25">
      <c r="A596" s="2"/>
      <c r="B596" s="47"/>
      <c r="C596" s="55"/>
      <c r="D596" s="22" t="str" cm="1">
        <f t="array" ref="D596">_xlfn.IFS(C596="","",OR(C596&lt;=22.5,C596&gt;=337.5),"Norden",AND(C596&gt;22.5,C596&lt;135),"Osten",AND(C596&gt;=135,C596&lt;225),"Süden",AND(C596&gt;=225,C596&lt;337.5),"Westen")</f>
        <v/>
      </c>
    </row>
    <row r="597" spans="1:4" x14ac:dyDescent="0.25">
      <c r="A597" s="2"/>
      <c r="B597" s="47"/>
      <c r="C597" s="55"/>
      <c r="D597" s="22" t="str" cm="1">
        <f t="array" ref="D597">_xlfn.IFS(C597="","",OR(C597&lt;=22.5,C597&gt;=337.5),"Norden",AND(C597&gt;22.5,C597&lt;135),"Osten",AND(C597&gt;=135,C597&lt;225),"Süden",AND(C597&gt;=225,C597&lt;337.5),"Westen")</f>
        <v/>
      </c>
    </row>
    <row r="598" spans="1:4" x14ac:dyDescent="0.25">
      <c r="A598" s="2"/>
      <c r="B598" s="47"/>
      <c r="C598" s="55"/>
      <c r="D598" s="22" t="str" cm="1">
        <f t="array" ref="D598">_xlfn.IFS(C598="","",OR(C598&lt;=22.5,C598&gt;=337.5),"Norden",AND(C598&gt;22.5,C598&lt;135),"Osten",AND(C598&gt;=135,C598&lt;225),"Süden",AND(C598&gt;=225,C598&lt;337.5),"Westen")</f>
        <v/>
      </c>
    </row>
    <row r="599" spans="1:4" x14ac:dyDescent="0.25">
      <c r="A599" s="2"/>
      <c r="B599" s="47"/>
      <c r="C599" s="55"/>
      <c r="D599" s="22" t="str" cm="1">
        <f t="array" ref="D599">_xlfn.IFS(C599="","",OR(C599&lt;=22.5,C599&gt;=337.5),"Norden",AND(C599&gt;22.5,C599&lt;135),"Osten",AND(C599&gt;=135,C599&lt;225),"Süden",AND(C599&gt;=225,C599&lt;337.5),"Westen")</f>
        <v/>
      </c>
    </row>
    <row r="600" spans="1:4" x14ac:dyDescent="0.25">
      <c r="A600" s="2"/>
      <c r="B600" s="47"/>
      <c r="C600" s="55"/>
      <c r="D600" s="22" t="str" cm="1">
        <f t="array" ref="D600">_xlfn.IFS(C600="","",OR(C600&lt;=22.5,C600&gt;=337.5),"Norden",AND(C600&gt;22.5,C600&lt;135),"Osten",AND(C600&gt;=135,C600&lt;225),"Süden",AND(C600&gt;=225,C600&lt;337.5),"Westen")</f>
        <v/>
      </c>
    </row>
    <row r="601" spans="1:4" x14ac:dyDescent="0.25">
      <c r="A601" s="2"/>
      <c r="B601" s="47"/>
      <c r="C601" s="55"/>
      <c r="D601" s="22" t="str" cm="1">
        <f t="array" ref="D601">_xlfn.IFS(C601="","",OR(C601&lt;=22.5,C601&gt;=337.5),"Norden",AND(C601&gt;22.5,C601&lt;135),"Osten",AND(C601&gt;=135,C601&lt;225),"Süden",AND(C601&gt;=225,C601&lt;337.5),"Westen")</f>
        <v/>
      </c>
    </row>
    <row r="602" spans="1:4" x14ac:dyDescent="0.25">
      <c r="A602" s="2"/>
      <c r="B602" s="47"/>
      <c r="C602" s="55"/>
      <c r="D602" s="22" t="str" cm="1">
        <f t="array" ref="D602">_xlfn.IFS(C602="","",OR(C602&lt;=22.5,C602&gt;=337.5),"Norden",AND(C602&gt;22.5,C602&lt;135),"Osten",AND(C602&gt;=135,C602&lt;225),"Süden",AND(C602&gt;=225,C602&lt;337.5),"Westen")</f>
        <v/>
      </c>
    </row>
    <row r="603" spans="1:4" x14ac:dyDescent="0.25">
      <c r="A603" s="2"/>
      <c r="B603" s="47"/>
      <c r="C603" s="55"/>
      <c r="D603" s="22" t="str" cm="1">
        <f t="array" ref="D603">_xlfn.IFS(C603="","",OR(C603&lt;=22.5,C603&gt;=337.5),"Norden",AND(C603&gt;22.5,C603&lt;135),"Osten",AND(C603&gt;=135,C603&lt;225),"Süden",AND(C603&gt;=225,C603&lt;337.5),"Westen")</f>
        <v/>
      </c>
    </row>
    <row r="604" spans="1:4" x14ac:dyDescent="0.25">
      <c r="A604" s="2"/>
      <c r="B604" s="47"/>
      <c r="C604" s="55"/>
      <c r="D604" s="22" t="str" cm="1">
        <f t="array" ref="D604">_xlfn.IFS(C604="","",OR(C604&lt;=22.5,C604&gt;=337.5),"Norden",AND(C604&gt;22.5,C604&lt;135),"Osten",AND(C604&gt;=135,C604&lt;225),"Süden",AND(C604&gt;=225,C604&lt;337.5),"Westen")</f>
        <v/>
      </c>
    </row>
    <row r="605" spans="1:4" x14ac:dyDescent="0.25">
      <c r="A605" s="2"/>
      <c r="B605" s="47"/>
      <c r="C605" s="55"/>
      <c r="D605" s="22" t="str" cm="1">
        <f t="array" ref="D605">_xlfn.IFS(C605="","",OR(C605&lt;=22.5,C605&gt;=337.5),"Norden",AND(C605&gt;22.5,C605&lt;135),"Osten",AND(C605&gt;=135,C605&lt;225),"Süden",AND(C605&gt;=225,C605&lt;337.5),"Westen")</f>
        <v/>
      </c>
    </row>
    <row r="606" spans="1:4" x14ac:dyDescent="0.25">
      <c r="A606" s="2"/>
      <c r="B606" s="47"/>
      <c r="C606" s="55"/>
      <c r="D606" s="22" t="str" cm="1">
        <f t="array" ref="D606">_xlfn.IFS(C606="","",OR(C606&lt;=22.5,C606&gt;=337.5),"Norden",AND(C606&gt;22.5,C606&lt;135),"Osten",AND(C606&gt;=135,C606&lt;225),"Süden",AND(C606&gt;=225,C606&lt;337.5),"Westen")</f>
        <v/>
      </c>
    </row>
    <row r="607" spans="1:4" x14ac:dyDescent="0.25">
      <c r="A607" s="2"/>
      <c r="B607" s="47"/>
      <c r="C607" s="55"/>
      <c r="D607" s="22" t="str" cm="1">
        <f t="array" ref="D607">_xlfn.IFS(C607="","",OR(C607&lt;=22.5,C607&gt;=337.5),"Norden",AND(C607&gt;22.5,C607&lt;135),"Osten",AND(C607&gt;=135,C607&lt;225),"Süden",AND(C607&gt;=225,C607&lt;337.5),"Westen")</f>
        <v/>
      </c>
    </row>
    <row r="608" spans="1:4" x14ac:dyDescent="0.25">
      <c r="A608" s="2"/>
      <c r="B608" s="47"/>
      <c r="C608" s="55"/>
      <c r="D608" s="22" t="str" cm="1">
        <f t="array" ref="D608">_xlfn.IFS(C608="","",OR(C608&lt;=22.5,C608&gt;=337.5),"Norden",AND(C608&gt;22.5,C608&lt;135),"Osten",AND(C608&gt;=135,C608&lt;225),"Süden",AND(C608&gt;=225,C608&lt;337.5),"Westen")</f>
        <v/>
      </c>
    </row>
    <row r="609" spans="1:4" x14ac:dyDescent="0.25">
      <c r="A609" s="2"/>
      <c r="B609" s="47"/>
      <c r="C609" s="55"/>
      <c r="D609" s="22" t="str" cm="1">
        <f t="array" ref="D609">_xlfn.IFS(C609="","",OR(C609&lt;=22.5,C609&gt;=337.5),"Norden",AND(C609&gt;22.5,C609&lt;135),"Osten",AND(C609&gt;=135,C609&lt;225),"Süden",AND(C609&gt;=225,C609&lt;337.5),"Westen")</f>
        <v/>
      </c>
    </row>
    <row r="610" spans="1:4" x14ac:dyDescent="0.25">
      <c r="A610" s="2"/>
      <c r="B610" s="47"/>
      <c r="C610" s="55"/>
      <c r="D610" s="22" t="str" cm="1">
        <f t="array" ref="D610">_xlfn.IFS(C610="","",OR(C610&lt;=22.5,C610&gt;=337.5),"Norden",AND(C610&gt;22.5,C610&lt;135),"Osten",AND(C610&gt;=135,C610&lt;225),"Süden",AND(C610&gt;=225,C610&lt;337.5),"Westen")</f>
        <v/>
      </c>
    </row>
    <row r="611" spans="1:4" x14ac:dyDescent="0.25">
      <c r="A611" s="2"/>
      <c r="B611" s="47"/>
      <c r="C611" s="55"/>
      <c r="D611" s="22" t="str" cm="1">
        <f t="array" ref="D611">_xlfn.IFS(C611="","",OR(C611&lt;=22.5,C611&gt;=337.5),"Norden",AND(C611&gt;22.5,C611&lt;135),"Osten",AND(C611&gt;=135,C611&lt;225),"Süden",AND(C611&gt;=225,C611&lt;337.5),"Westen")</f>
        <v/>
      </c>
    </row>
    <row r="612" spans="1:4" x14ac:dyDescent="0.25">
      <c r="A612" s="2"/>
      <c r="B612" s="47"/>
      <c r="C612" s="55"/>
      <c r="D612" s="22" t="str" cm="1">
        <f t="array" ref="D612">_xlfn.IFS(C612="","",OR(C612&lt;=22.5,C612&gt;=337.5),"Norden",AND(C612&gt;22.5,C612&lt;135),"Osten",AND(C612&gt;=135,C612&lt;225),"Süden",AND(C612&gt;=225,C612&lt;337.5),"Westen")</f>
        <v/>
      </c>
    </row>
    <row r="613" spans="1:4" x14ac:dyDescent="0.25">
      <c r="A613" s="2"/>
      <c r="B613" s="47"/>
      <c r="C613" s="55"/>
      <c r="D613" s="22" t="str" cm="1">
        <f t="array" ref="D613">_xlfn.IFS(C613="","",OR(C613&lt;=22.5,C613&gt;=337.5),"Norden",AND(C613&gt;22.5,C613&lt;135),"Osten",AND(C613&gt;=135,C613&lt;225),"Süden",AND(C613&gt;=225,C613&lt;337.5),"Westen")</f>
        <v/>
      </c>
    </row>
    <row r="614" spans="1:4" x14ac:dyDescent="0.25">
      <c r="A614" s="2"/>
      <c r="B614" s="47"/>
      <c r="C614" s="55"/>
      <c r="D614" s="22" t="str" cm="1">
        <f t="array" ref="D614">_xlfn.IFS(C614="","",OR(C614&lt;=22.5,C614&gt;=337.5),"Norden",AND(C614&gt;22.5,C614&lt;135),"Osten",AND(C614&gt;=135,C614&lt;225),"Süden",AND(C614&gt;=225,C614&lt;337.5),"Westen")</f>
        <v/>
      </c>
    </row>
    <row r="615" spans="1:4" x14ac:dyDescent="0.25">
      <c r="A615" s="2"/>
      <c r="B615" s="47"/>
      <c r="C615" s="55"/>
      <c r="D615" s="22" t="str" cm="1">
        <f t="array" ref="D615">_xlfn.IFS(C615="","",OR(C615&lt;=22.5,C615&gt;=337.5),"Norden",AND(C615&gt;22.5,C615&lt;135),"Osten",AND(C615&gt;=135,C615&lt;225),"Süden",AND(C615&gt;=225,C615&lt;337.5),"Westen")</f>
        <v/>
      </c>
    </row>
    <row r="616" spans="1:4" x14ac:dyDescent="0.25">
      <c r="A616" s="2"/>
      <c r="B616" s="47"/>
      <c r="C616" s="55"/>
      <c r="D616" s="22" t="str" cm="1">
        <f t="array" ref="D616">_xlfn.IFS(C616="","",OR(C616&lt;=22.5,C616&gt;=337.5),"Norden",AND(C616&gt;22.5,C616&lt;135),"Osten",AND(C616&gt;=135,C616&lt;225),"Süden",AND(C616&gt;=225,C616&lt;337.5),"Westen")</f>
        <v/>
      </c>
    </row>
    <row r="617" spans="1:4" x14ac:dyDescent="0.25">
      <c r="A617" s="2"/>
      <c r="B617" s="47"/>
      <c r="C617" s="55"/>
      <c r="D617" s="22" t="str" cm="1">
        <f t="array" ref="D617">_xlfn.IFS(C617="","",OR(C617&lt;=22.5,C617&gt;=337.5),"Norden",AND(C617&gt;22.5,C617&lt;135),"Osten",AND(C617&gt;=135,C617&lt;225),"Süden",AND(C617&gt;=225,C617&lt;337.5),"Westen")</f>
        <v/>
      </c>
    </row>
    <row r="618" spans="1:4" x14ac:dyDescent="0.25">
      <c r="A618" s="2"/>
      <c r="B618" s="47"/>
      <c r="C618" s="55"/>
      <c r="D618" s="22" t="str" cm="1">
        <f t="array" ref="D618">_xlfn.IFS(C618="","",OR(C618&lt;=22.5,C618&gt;=337.5),"Norden",AND(C618&gt;22.5,C618&lt;135),"Osten",AND(C618&gt;=135,C618&lt;225),"Süden",AND(C618&gt;=225,C618&lt;337.5),"Westen")</f>
        <v/>
      </c>
    </row>
    <row r="619" spans="1:4" x14ac:dyDescent="0.25">
      <c r="A619" s="2"/>
      <c r="B619" s="47"/>
      <c r="C619" s="55"/>
      <c r="D619" s="22" t="str" cm="1">
        <f t="array" ref="D619">_xlfn.IFS(C619="","",OR(C619&lt;=22.5,C619&gt;=337.5),"Norden",AND(C619&gt;22.5,C619&lt;135),"Osten",AND(C619&gt;=135,C619&lt;225),"Süden",AND(C619&gt;=225,C619&lt;337.5),"Westen")</f>
        <v/>
      </c>
    </row>
    <row r="620" spans="1:4" x14ac:dyDescent="0.25">
      <c r="A620" s="2"/>
      <c r="B620" s="47"/>
      <c r="C620" s="55"/>
      <c r="D620" s="22" t="str" cm="1">
        <f t="array" ref="D620">_xlfn.IFS(C620="","",OR(C620&lt;=22.5,C620&gt;=337.5),"Norden",AND(C620&gt;22.5,C620&lt;135),"Osten",AND(C620&gt;=135,C620&lt;225),"Süden",AND(C620&gt;=225,C620&lt;337.5),"Westen")</f>
        <v/>
      </c>
    </row>
    <row r="621" spans="1:4" x14ac:dyDescent="0.25">
      <c r="A621" s="2"/>
      <c r="B621" s="47"/>
      <c r="C621" s="55"/>
      <c r="D621" s="22" t="str" cm="1">
        <f t="array" ref="D621">_xlfn.IFS(C621="","",OR(C621&lt;=22.5,C621&gt;=337.5),"Norden",AND(C621&gt;22.5,C621&lt;135),"Osten",AND(C621&gt;=135,C621&lt;225),"Süden",AND(C621&gt;=225,C621&lt;337.5),"Westen")</f>
        <v/>
      </c>
    </row>
    <row r="622" spans="1:4" x14ac:dyDescent="0.25">
      <c r="A622" s="2"/>
      <c r="B622" s="47"/>
      <c r="C622" s="55"/>
      <c r="D622" s="22" t="str" cm="1">
        <f t="array" ref="D622">_xlfn.IFS(C622="","",OR(C622&lt;=22.5,C622&gt;=337.5),"Norden",AND(C622&gt;22.5,C622&lt;135),"Osten",AND(C622&gt;=135,C622&lt;225),"Süden",AND(C622&gt;=225,C622&lt;337.5),"Westen")</f>
        <v/>
      </c>
    </row>
    <row r="623" spans="1:4" x14ac:dyDescent="0.25">
      <c r="A623" s="2"/>
      <c r="B623" s="47"/>
      <c r="C623" s="55"/>
      <c r="D623" s="22" t="str" cm="1">
        <f t="array" ref="D623">_xlfn.IFS(C623="","",OR(C623&lt;=22.5,C623&gt;=337.5),"Norden",AND(C623&gt;22.5,C623&lt;135),"Osten",AND(C623&gt;=135,C623&lt;225),"Süden",AND(C623&gt;=225,C623&lt;337.5),"Westen")</f>
        <v/>
      </c>
    </row>
    <row r="624" spans="1:4" x14ac:dyDescent="0.25">
      <c r="A624" s="2"/>
      <c r="B624" s="47"/>
      <c r="C624" s="55"/>
      <c r="D624" s="22" t="str" cm="1">
        <f t="array" ref="D624">_xlfn.IFS(C624="","",OR(C624&lt;=22.5,C624&gt;=337.5),"Norden",AND(C624&gt;22.5,C624&lt;135),"Osten",AND(C624&gt;=135,C624&lt;225),"Süden",AND(C624&gt;=225,C624&lt;337.5),"Westen")</f>
        <v/>
      </c>
    </row>
    <row r="625" spans="1:4" x14ac:dyDescent="0.25">
      <c r="A625" s="2"/>
      <c r="B625" s="47"/>
      <c r="C625" s="55"/>
      <c r="D625" s="22" t="str" cm="1">
        <f t="array" ref="D625">_xlfn.IFS(C625="","",OR(C625&lt;=22.5,C625&gt;=337.5),"Norden",AND(C625&gt;22.5,C625&lt;135),"Osten",AND(C625&gt;=135,C625&lt;225),"Süden",AND(C625&gt;=225,C625&lt;337.5),"Westen")</f>
        <v/>
      </c>
    </row>
    <row r="626" spans="1:4" x14ac:dyDescent="0.25">
      <c r="A626" s="2"/>
      <c r="B626" s="47"/>
      <c r="C626" s="55"/>
      <c r="D626" s="22" t="str" cm="1">
        <f t="array" ref="D626">_xlfn.IFS(C626="","",OR(C626&lt;=22.5,C626&gt;=337.5),"Norden",AND(C626&gt;22.5,C626&lt;135),"Osten",AND(C626&gt;=135,C626&lt;225),"Süden",AND(C626&gt;=225,C626&lt;337.5),"Westen")</f>
        <v/>
      </c>
    </row>
    <row r="627" spans="1:4" x14ac:dyDescent="0.25">
      <c r="A627" s="2"/>
      <c r="B627" s="47"/>
      <c r="C627" s="55"/>
      <c r="D627" s="22" t="str" cm="1">
        <f t="array" ref="D627">_xlfn.IFS(C627="","",OR(C627&lt;=22.5,C627&gt;=337.5),"Norden",AND(C627&gt;22.5,C627&lt;135),"Osten",AND(C627&gt;=135,C627&lt;225),"Süden",AND(C627&gt;=225,C627&lt;337.5),"Westen")</f>
        <v/>
      </c>
    </row>
    <row r="628" spans="1:4" x14ac:dyDescent="0.25">
      <c r="A628" s="2"/>
      <c r="B628" s="47"/>
      <c r="C628" s="55"/>
      <c r="D628" s="22" t="str" cm="1">
        <f t="array" ref="D628">_xlfn.IFS(C628="","",OR(C628&lt;=22.5,C628&gt;=337.5),"Norden",AND(C628&gt;22.5,C628&lt;135),"Osten",AND(C628&gt;=135,C628&lt;225),"Süden",AND(C628&gt;=225,C628&lt;337.5),"Westen")</f>
        <v/>
      </c>
    </row>
    <row r="629" spans="1:4" x14ac:dyDescent="0.25">
      <c r="A629" s="2"/>
      <c r="B629" s="47"/>
      <c r="C629" s="55"/>
      <c r="D629" s="22" t="str" cm="1">
        <f t="array" ref="D629">_xlfn.IFS(C629="","",OR(C629&lt;=22.5,C629&gt;=337.5),"Norden",AND(C629&gt;22.5,C629&lt;135),"Osten",AND(C629&gt;=135,C629&lt;225),"Süden",AND(C629&gt;=225,C629&lt;337.5),"Westen")</f>
        <v/>
      </c>
    </row>
    <row r="630" spans="1:4" x14ac:dyDescent="0.25">
      <c r="A630" s="2"/>
      <c r="B630" s="47"/>
      <c r="C630" s="55"/>
      <c r="D630" s="22" t="str" cm="1">
        <f t="array" ref="D630">_xlfn.IFS(C630="","",OR(C630&lt;=22.5,C630&gt;=337.5),"Norden",AND(C630&gt;22.5,C630&lt;135),"Osten",AND(C630&gt;=135,C630&lt;225),"Süden",AND(C630&gt;=225,C630&lt;337.5),"Westen")</f>
        <v/>
      </c>
    </row>
    <row r="631" spans="1:4" x14ac:dyDescent="0.25">
      <c r="A631" s="2"/>
      <c r="B631" s="47"/>
      <c r="C631" s="55"/>
      <c r="D631" s="22" t="str" cm="1">
        <f t="array" ref="D631">_xlfn.IFS(C631="","",OR(C631&lt;=22.5,C631&gt;=337.5),"Norden",AND(C631&gt;22.5,C631&lt;135),"Osten",AND(C631&gt;=135,C631&lt;225),"Süden",AND(C631&gt;=225,C631&lt;337.5),"Westen")</f>
        <v/>
      </c>
    </row>
    <row r="632" spans="1:4" x14ac:dyDescent="0.25">
      <c r="A632" s="2"/>
      <c r="B632" s="47"/>
      <c r="C632" s="55"/>
      <c r="D632" s="22" t="str" cm="1">
        <f t="array" ref="D632">_xlfn.IFS(C632="","",OR(C632&lt;=22.5,C632&gt;=337.5),"Norden",AND(C632&gt;22.5,C632&lt;135),"Osten",AND(C632&gt;=135,C632&lt;225),"Süden",AND(C632&gt;=225,C632&lt;337.5),"Westen")</f>
        <v/>
      </c>
    </row>
    <row r="633" spans="1:4" x14ac:dyDescent="0.25">
      <c r="A633" s="2"/>
      <c r="B633" s="47"/>
      <c r="C633" s="55"/>
      <c r="D633" s="22" t="str" cm="1">
        <f t="array" ref="D633">_xlfn.IFS(C633="","",OR(C633&lt;=22.5,C633&gt;=337.5),"Norden",AND(C633&gt;22.5,C633&lt;135),"Osten",AND(C633&gt;=135,C633&lt;225),"Süden",AND(C633&gt;=225,C633&lt;337.5),"Westen")</f>
        <v/>
      </c>
    </row>
    <row r="634" spans="1:4" x14ac:dyDescent="0.25">
      <c r="A634" s="2"/>
      <c r="B634" s="47"/>
      <c r="C634" s="55"/>
      <c r="D634" s="22" t="str" cm="1">
        <f t="array" ref="D634">_xlfn.IFS(C634="","",OR(C634&lt;=22.5,C634&gt;=337.5),"Norden",AND(C634&gt;22.5,C634&lt;135),"Osten",AND(C634&gt;=135,C634&lt;225),"Süden",AND(C634&gt;=225,C634&lt;337.5),"Westen")</f>
        <v/>
      </c>
    </row>
    <row r="635" spans="1:4" x14ac:dyDescent="0.25">
      <c r="A635" s="2"/>
      <c r="B635" s="47"/>
      <c r="C635" s="55"/>
      <c r="D635" s="22" t="str" cm="1">
        <f t="array" ref="D635">_xlfn.IFS(C635="","",OR(C635&lt;=22.5,C635&gt;=337.5),"Norden",AND(C635&gt;22.5,C635&lt;135),"Osten",AND(C635&gt;=135,C635&lt;225),"Süden",AND(C635&gt;=225,C635&lt;337.5),"Westen")</f>
        <v/>
      </c>
    </row>
    <row r="636" spans="1:4" x14ac:dyDescent="0.25">
      <c r="A636" s="2"/>
      <c r="B636" s="47"/>
      <c r="C636" s="55"/>
      <c r="D636" s="22" t="str" cm="1">
        <f t="array" ref="D636">_xlfn.IFS(C636="","",OR(C636&lt;=22.5,C636&gt;=337.5),"Norden",AND(C636&gt;22.5,C636&lt;135),"Osten",AND(C636&gt;=135,C636&lt;225),"Süden",AND(C636&gt;=225,C636&lt;337.5),"Westen")</f>
        <v/>
      </c>
    </row>
    <row r="637" spans="1:4" x14ac:dyDescent="0.25">
      <c r="A637" s="2"/>
      <c r="B637" s="47"/>
      <c r="C637" s="55"/>
      <c r="D637" s="22" t="str" cm="1">
        <f t="array" ref="D637">_xlfn.IFS(C637="","",OR(C637&lt;=22.5,C637&gt;=337.5),"Norden",AND(C637&gt;22.5,C637&lt;135),"Osten",AND(C637&gt;=135,C637&lt;225),"Süden",AND(C637&gt;=225,C637&lt;337.5),"Westen")</f>
        <v/>
      </c>
    </row>
    <row r="638" spans="1:4" x14ac:dyDescent="0.25">
      <c r="A638" s="2"/>
      <c r="B638" s="47"/>
      <c r="C638" s="55"/>
      <c r="D638" s="22" t="str" cm="1">
        <f t="array" ref="D638">_xlfn.IFS(C638="","",OR(C638&lt;=22.5,C638&gt;=337.5),"Norden",AND(C638&gt;22.5,C638&lt;135),"Osten",AND(C638&gt;=135,C638&lt;225),"Süden",AND(C638&gt;=225,C638&lt;337.5),"Westen")</f>
        <v/>
      </c>
    </row>
    <row r="639" spans="1:4" x14ac:dyDescent="0.25">
      <c r="A639" s="2"/>
      <c r="B639" s="47"/>
      <c r="C639" s="55"/>
      <c r="D639" s="22" t="str" cm="1">
        <f t="array" ref="D639">_xlfn.IFS(C639="","",OR(C639&lt;=22.5,C639&gt;=337.5),"Norden",AND(C639&gt;22.5,C639&lt;135),"Osten",AND(C639&gt;=135,C639&lt;225),"Süden",AND(C639&gt;=225,C639&lt;337.5),"Westen")</f>
        <v/>
      </c>
    </row>
    <row r="640" spans="1:4" x14ac:dyDescent="0.25">
      <c r="A640" s="2"/>
      <c r="B640" s="47"/>
      <c r="C640" s="55"/>
      <c r="D640" s="22" t="str" cm="1">
        <f t="array" ref="D640">_xlfn.IFS(C640="","",OR(C640&lt;=22.5,C640&gt;=337.5),"Norden",AND(C640&gt;22.5,C640&lt;135),"Osten",AND(C640&gt;=135,C640&lt;225),"Süden",AND(C640&gt;=225,C640&lt;337.5),"Westen")</f>
        <v/>
      </c>
    </row>
    <row r="641" spans="1:4" x14ac:dyDescent="0.25">
      <c r="A641" s="2"/>
      <c r="B641" s="47"/>
      <c r="C641" s="55"/>
      <c r="D641" s="22" t="str" cm="1">
        <f t="array" ref="D641">_xlfn.IFS(C641="","",OR(C641&lt;=22.5,C641&gt;=337.5),"Norden",AND(C641&gt;22.5,C641&lt;135),"Osten",AND(C641&gt;=135,C641&lt;225),"Süden",AND(C641&gt;=225,C641&lt;337.5),"Westen")</f>
        <v/>
      </c>
    </row>
    <row r="642" spans="1:4" x14ac:dyDescent="0.25">
      <c r="A642" s="2"/>
      <c r="B642" s="47"/>
      <c r="C642" s="55"/>
      <c r="D642" s="22" t="str" cm="1">
        <f t="array" ref="D642">_xlfn.IFS(C642="","",OR(C642&lt;=22.5,C642&gt;=337.5),"Norden",AND(C642&gt;22.5,C642&lt;135),"Osten",AND(C642&gt;=135,C642&lt;225),"Süden",AND(C642&gt;=225,C642&lt;337.5),"Westen")</f>
        <v/>
      </c>
    </row>
    <row r="643" spans="1:4" x14ac:dyDescent="0.25">
      <c r="A643" s="2"/>
      <c r="B643" s="47"/>
      <c r="C643" s="55"/>
      <c r="D643" s="22" t="str" cm="1">
        <f t="array" ref="D643">_xlfn.IFS(C643="","",OR(C643&lt;=22.5,C643&gt;=337.5),"Norden",AND(C643&gt;22.5,C643&lt;135),"Osten",AND(C643&gt;=135,C643&lt;225),"Süden",AND(C643&gt;=225,C643&lt;337.5),"Westen")</f>
        <v/>
      </c>
    </row>
    <row r="644" spans="1:4" x14ac:dyDescent="0.25">
      <c r="A644" s="2"/>
      <c r="B644" s="47"/>
      <c r="C644" s="55"/>
      <c r="D644" s="22" t="str" cm="1">
        <f t="array" ref="D644">_xlfn.IFS(C644="","",OR(C644&lt;=22.5,C644&gt;=337.5),"Norden",AND(C644&gt;22.5,C644&lt;135),"Osten",AND(C644&gt;=135,C644&lt;225),"Süden",AND(C644&gt;=225,C644&lt;337.5),"Westen")</f>
        <v/>
      </c>
    </row>
    <row r="645" spans="1:4" x14ac:dyDescent="0.25">
      <c r="A645" s="2"/>
      <c r="B645" s="47"/>
      <c r="C645" s="55"/>
      <c r="D645" s="22" t="str" cm="1">
        <f t="array" ref="D645">_xlfn.IFS(C645="","",OR(C645&lt;=22.5,C645&gt;=337.5),"Norden",AND(C645&gt;22.5,C645&lt;135),"Osten",AND(C645&gt;=135,C645&lt;225),"Süden",AND(C645&gt;=225,C645&lt;337.5),"Westen")</f>
        <v/>
      </c>
    </row>
    <row r="646" spans="1:4" x14ac:dyDescent="0.25">
      <c r="A646" s="2"/>
      <c r="B646" s="47"/>
      <c r="C646" s="55"/>
      <c r="D646" s="22" t="str" cm="1">
        <f t="array" ref="D646">_xlfn.IFS(C646="","",OR(C646&lt;=22.5,C646&gt;=337.5),"Norden",AND(C646&gt;22.5,C646&lt;135),"Osten",AND(C646&gt;=135,C646&lt;225),"Süden",AND(C646&gt;=225,C646&lt;337.5),"Westen")</f>
        <v/>
      </c>
    </row>
    <row r="647" spans="1:4" x14ac:dyDescent="0.25">
      <c r="A647" s="2"/>
      <c r="B647" s="47"/>
      <c r="C647" s="55"/>
      <c r="D647" s="22" t="str" cm="1">
        <f t="array" ref="D647">_xlfn.IFS(C647="","",OR(C647&lt;=22.5,C647&gt;=337.5),"Norden",AND(C647&gt;22.5,C647&lt;135),"Osten",AND(C647&gt;=135,C647&lt;225),"Süden",AND(C647&gt;=225,C647&lt;337.5),"Westen")</f>
        <v/>
      </c>
    </row>
    <row r="648" spans="1:4" x14ac:dyDescent="0.25">
      <c r="A648" s="2"/>
      <c r="B648" s="47"/>
      <c r="C648" s="55"/>
      <c r="D648" s="22" t="str" cm="1">
        <f t="array" ref="D648">_xlfn.IFS(C648="","",OR(C648&lt;=22.5,C648&gt;=337.5),"Norden",AND(C648&gt;22.5,C648&lt;135),"Osten",AND(C648&gt;=135,C648&lt;225),"Süden",AND(C648&gt;=225,C648&lt;337.5),"Westen")</f>
        <v/>
      </c>
    </row>
    <row r="649" spans="1:4" x14ac:dyDescent="0.25">
      <c r="A649" s="2"/>
      <c r="B649" s="47"/>
      <c r="C649" s="55"/>
      <c r="D649" s="22" t="str" cm="1">
        <f t="array" ref="D649">_xlfn.IFS(C649="","",OR(C649&lt;=22.5,C649&gt;=337.5),"Norden",AND(C649&gt;22.5,C649&lt;135),"Osten",AND(C649&gt;=135,C649&lt;225),"Süden",AND(C649&gt;=225,C649&lt;337.5),"Westen")</f>
        <v/>
      </c>
    </row>
    <row r="650" spans="1:4" x14ac:dyDescent="0.25">
      <c r="A650" s="2"/>
      <c r="B650" s="47"/>
      <c r="C650" s="55"/>
      <c r="D650" s="22" t="str" cm="1">
        <f t="array" ref="D650">_xlfn.IFS(C650="","",OR(C650&lt;=22.5,C650&gt;=337.5),"Norden",AND(C650&gt;22.5,C650&lt;135),"Osten",AND(C650&gt;=135,C650&lt;225),"Süden",AND(C650&gt;=225,C650&lt;337.5),"Westen")</f>
        <v/>
      </c>
    </row>
    <row r="651" spans="1:4" x14ac:dyDescent="0.25">
      <c r="A651" s="2"/>
      <c r="B651" s="47"/>
      <c r="C651" s="55"/>
      <c r="D651" s="22" t="str" cm="1">
        <f t="array" ref="D651">_xlfn.IFS(C651="","",OR(C651&lt;=22.5,C651&gt;=337.5),"Norden",AND(C651&gt;22.5,C651&lt;135),"Osten",AND(C651&gt;=135,C651&lt;225),"Süden",AND(C651&gt;=225,C651&lt;337.5),"Westen")</f>
        <v/>
      </c>
    </row>
    <row r="652" spans="1:4" x14ac:dyDescent="0.25">
      <c r="A652" s="2"/>
      <c r="B652" s="47"/>
      <c r="C652" s="55"/>
      <c r="D652" s="22" t="str" cm="1">
        <f t="array" ref="D652">_xlfn.IFS(C652="","",OR(C652&lt;=22.5,C652&gt;=337.5),"Norden",AND(C652&gt;22.5,C652&lt;135),"Osten",AND(C652&gt;=135,C652&lt;225),"Süden",AND(C652&gt;=225,C652&lt;337.5),"Westen")</f>
        <v/>
      </c>
    </row>
    <row r="653" spans="1:4" x14ac:dyDescent="0.25">
      <c r="A653" s="2"/>
      <c r="B653" s="47"/>
      <c r="C653" s="55"/>
      <c r="D653" s="22" t="str" cm="1">
        <f t="array" ref="D653">_xlfn.IFS(C653="","",OR(C653&lt;=22.5,C653&gt;=337.5),"Norden",AND(C653&gt;22.5,C653&lt;135),"Osten",AND(C653&gt;=135,C653&lt;225),"Süden",AND(C653&gt;=225,C653&lt;337.5),"Westen")</f>
        <v/>
      </c>
    </row>
    <row r="654" spans="1:4" x14ac:dyDescent="0.25">
      <c r="A654" s="2"/>
      <c r="B654" s="47"/>
      <c r="C654" s="55"/>
      <c r="D654" s="22" t="str" cm="1">
        <f t="array" ref="D654">_xlfn.IFS(C654="","",OR(C654&lt;=22.5,C654&gt;=337.5),"Norden",AND(C654&gt;22.5,C654&lt;135),"Osten",AND(C654&gt;=135,C654&lt;225),"Süden",AND(C654&gt;=225,C654&lt;337.5),"Westen")</f>
        <v/>
      </c>
    </row>
    <row r="655" spans="1:4" x14ac:dyDescent="0.25">
      <c r="A655" s="2"/>
      <c r="B655" s="47"/>
      <c r="C655" s="55"/>
      <c r="D655" s="22" t="str" cm="1">
        <f t="array" ref="D655">_xlfn.IFS(C655="","",OR(C655&lt;=22.5,C655&gt;=337.5),"Norden",AND(C655&gt;22.5,C655&lt;135),"Osten",AND(C655&gt;=135,C655&lt;225),"Süden",AND(C655&gt;=225,C655&lt;337.5),"Westen")</f>
        <v/>
      </c>
    </row>
    <row r="656" spans="1:4" x14ac:dyDescent="0.25">
      <c r="A656" s="2"/>
      <c r="B656" s="47"/>
      <c r="C656" s="55"/>
      <c r="D656" s="22" t="str" cm="1">
        <f t="array" ref="D656">_xlfn.IFS(C656="","",OR(C656&lt;=22.5,C656&gt;=337.5),"Norden",AND(C656&gt;22.5,C656&lt;135),"Osten",AND(C656&gt;=135,C656&lt;225),"Süden",AND(C656&gt;=225,C656&lt;337.5),"Westen")</f>
        <v/>
      </c>
    </row>
    <row r="657" spans="1:4" x14ac:dyDescent="0.25">
      <c r="A657" s="2"/>
      <c r="B657" s="47"/>
      <c r="C657" s="55"/>
      <c r="D657" s="22" t="str" cm="1">
        <f t="array" ref="D657">_xlfn.IFS(C657="","",OR(C657&lt;=22.5,C657&gt;=337.5),"Norden",AND(C657&gt;22.5,C657&lt;135),"Osten",AND(C657&gt;=135,C657&lt;225),"Süden",AND(C657&gt;=225,C657&lt;337.5),"Westen")</f>
        <v/>
      </c>
    </row>
    <row r="658" spans="1:4" x14ac:dyDescent="0.25">
      <c r="A658" s="2"/>
      <c r="B658" s="47"/>
      <c r="C658" s="55"/>
      <c r="D658" s="22" t="str" cm="1">
        <f t="array" ref="D658">_xlfn.IFS(C658="","",OR(C658&lt;=22.5,C658&gt;=337.5),"Norden",AND(C658&gt;22.5,C658&lt;135),"Osten",AND(C658&gt;=135,C658&lt;225),"Süden",AND(C658&gt;=225,C658&lt;337.5),"Westen")</f>
        <v/>
      </c>
    </row>
    <row r="659" spans="1:4" x14ac:dyDescent="0.25">
      <c r="A659" s="2"/>
      <c r="B659" s="47"/>
      <c r="C659" s="55"/>
      <c r="D659" s="22" t="str" cm="1">
        <f t="array" ref="D659">_xlfn.IFS(C659="","",OR(C659&lt;=22.5,C659&gt;=337.5),"Norden",AND(C659&gt;22.5,C659&lt;135),"Osten",AND(C659&gt;=135,C659&lt;225),"Süden",AND(C659&gt;=225,C659&lt;337.5),"Westen")</f>
        <v/>
      </c>
    </row>
    <row r="660" spans="1:4" x14ac:dyDescent="0.25">
      <c r="A660" s="2"/>
      <c r="B660" s="47"/>
      <c r="C660" s="55"/>
      <c r="D660" s="22" t="str" cm="1">
        <f t="array" ref="D660">_xlfn.IFS(C660="","",OR(C660&lt;=22.5,C660&gt;=337.5),"Norden",AND(C660&gt;22.5,C660&lt;135),"Osten",AND(C660&gt;=135,C660&lt;225),"Süden",AND(C660&gt;=225,C660&lt;337.5),"Westen")</f>
        <v/>
      </c>
    </row>
    <row r="661" spans="1:4" x14ac:dyDescent="0.25">
      <c r="A661" s="2"/>
      <c r="B661" s="47"/>
      <c r="C661" s="55"/>
      <c r="D661" s="22" t="str" cm="1">
        <f t="array" ref="D661">_xlfn.IFS(C661="","",OR(C661&lt;=22.5,C661&gt;=337.5),"Norden",AND(C661&gt;22.5,C661&lt;135),"Osten",AND(C661&gt;=135,C661&lt;225),"Süden",AND(C661&gt;=225,C661&lt;337.5),"Westen")</f>
        <v/>
      </c>
    </row>
    <row r="662" spans="1:4" x14ac:dyDescent="0.25">
      <c r="A662" s="2"/>
      <c r="B662" s="47"/>
      <c r="C662" s="55"/>
      <c r="D662" s="22" t="str" cm="1">
        <f t="array" ref="D662">_xlfn.IFS(C662="","",OR(C662&lt;=22.5,C662&gt;=337.5),"Norden",AND(C662&gt;22.5,C662&lt;135),"Osten",AND(C662&gt;=135,C662&lt;225),"Süden",AND(C662&gt;=225,C662&lt;337.5),"Westen")</f>
        <v/>
      </c>
    </row>
    <row r="663" spans="1:4" x14ac:dyDescent="0.25">
      <c r="A663" s="2"/>
      <c r="B663" s="47"/>
      <c r="C663" s="55"/>
      <c r="D663" s="22" t="str" cm="1">
        <f t="array" ref="D663">_xlfn.IFS(C663="","",OR(C663&lt;=22.5,C663&gt;=337.5),"Norden",AND(C663&gt;22.5,C663&lt;135),"Osten",AND(C663&gt;=135,C663&lt;225),"Süden",AND(C663&gt;=225,C663&lt;337.5),"Westen")</f>
        <v/>
      </c>
    </row>
    <row r="664" spans="1:4" x14ac:dyDescent="0.25">
      <c r="A664" s="2"/>
      <c r="B664" s="47"/>
      <c r="C664" s="55"/>
      <c r="D664" s="22" t="str" cm="1">
        <f t="array" ref="D664">_xlfn.IFS(C664="","",OR(C664&lt;=22.5,C664&gt;=337.5),"Norden",AND(C664&gt;22.5,C664&lt;135),"Osten",AND(C664&gt;=135,C664&lt;225),"Süden",AND(C664&gt;=225,C664&lt;337.5),"Westen")</f>
        <v/>
      </c>
    </row>
    <row r="665" spans="1:4" x14ac:dyDescent="0.25">
      <c r="A665" s="2"/>
      <c r="B665" s="47"/>
      <c r="C665" s="55"/>
      <c r="D665" s="22" t="str" cm="1">
        <f t="array" ref="D665">_xlfn.IFS(C665="","",OR(C665&lt;=22.5,C665&gt;=337.5),"Norden",AND(C665&gt;22.5,C665&lt;135),"Osten",AND(C665&gt;=135,C665&lt;225),"Süden",AND(C665&gt;=225,C665&lt;337.5),"Westen")</f>
        <v/>
      </c>
    </row>
    <row r="666" spans="1:4" x14ac:dyDescent="0.25">
      <c r="A666" s="2"/>
      <c r="B666" s="47"/>
      <c r="C666" s="55"/>
      <c r="D666" s="22" t="str" cm="1">
        <f t="array" ref="D666">_xlfn.IFS(C666="","",OR(C666&lt;=22.5,C666&gt;=337.5),"Norden",AND(C666&gt;22.5,C666&lt;135),"Osten",AND(C666&gt;=135,C666&lt;225),"Süden",AND(C666&gt;=225,C666&lt;337.5),"Westen")</f>
        <v/>
      </c>
    </row>
    <row r="667" spans="1:4" x14ac:dyDescent="0.25">
      <c r="A667" s="2"/>
      <c r="B667" s="47"/>
      <c r="C667" s="55"/>
      <c r="D667" s="22" t="str" cm="1">
        <f t="array" ref="D667">_xlfn.IFS(C667="","",OR(C667&lt;=22.5,C667&gt;=337.5),"Norden",AND(C667&gt;22.5,C667&lt;135),"Osten",AND(C667&gt;=135,C667&lt;225),"Süden",AND(C667&gt;=225,C667&lt;337.5),"Westen")</f>
        <v/>
      </c>
    </row>
    <row r="668" spans="1:4" x14ac:dyDescent="0.25">
      <c r="A668" s="2"/>
      <c r="B668" s="47"/>
      <c r="C668" s="55"/>
      <c r="D668" s="22" t="str" cm="1">
        <f t="array" ref="D668">_xlfn.IFS(C668="","",OR(C668&lt;=22.5,C668&gt;=337.5),"Norden",AND(C668&gt;22.5,C668&lt;135),"Osten",AND(C668&gt;=135,C668&lt;225),"Süden",AND(C668&gt;=225,C668&lt;337.5),"Westen")</f>
        <v/>
      </c>
    </row>
    <row r="669" spans="1:4" x14ac:dyDescent="0.25">
      <c r="A669" s="2"/>
      <c r="B669" s="47"/>
      <c r="C669" s="55"/>
      <c r="D669" s="22" t="str" cm="1">
        <f t="array" ref="D669">_xlfn.IFS(C669="","",OR(C669&lt;=22.5,C669&gt;=337.5),"Norden",AND(C669&gt;22.5,C669&lt;135),"Osten",AND(C669&gt;=135,C669&lt;225),"Süden",AND(C669&gt;=225,C669&lt;337.5),"Westen")</f>
        <v/>
      </c>
    </row>
    <row r="670" spans="1:4" x14ac:dyDescent="0.25">
      <c r="A670" s="2"/>
      <c r="B670" s="47"/>
      <c r="C670" s="55"/>
      <c r="D670" s="22" t="str" cm="1">
        <f t="array" ref="D670">_xlfn.IFS(C670="","",OR(C670&lt;=22.5,C670&gt;=337.5),"Norden",AND(C670&gt;22.5,C670&lt;135),"Osten",AND(C670&gt;=135,C670&lt;225),"Süden",AND(C670&gt;=225,C670&lt;337.5),"Westen")</f>
        <v/>
      </c>
    </row>
    <row r="671" spans="1:4" x14ac:dyDescent="0.25">
      <c r="A671" s="2"/>
      <c r="B671" s="47"/>
      <c r="C671" s="55"/>
      <c r="D671" s="22" t="str" cm="1">
        <f t="array" ref="D671">_xlfn.IFS(C671="","",OR(C671&lt;=22.5,C671&gt;=337.5),"Norden",AND(C671&gt;22.5,C671&lt;135),"Osten",AND(C671&gt;=135,C671&lt;225),"Süden",AND(C671&gt;=225,C671&lt;337.5),"Westen")</f>
        <v/>
      </c>
    </row>
    <row r="672" spans="1:4" x14ac:dyDescent="0.25">
      <c r="A672" s="2"/>
      <c r="B672" s="47"/>
      <c r="C672" s="55"/>
      <c r="D672" s="22" t="str" cm="1">
        <f t="array" ref="D672">_xlfn.IFS(C672="","",OR(C672&lt;=22.5,C672&gt;=337.5),"Norden",AND(C672&gt;22.5,C672&lt;135),"Osten",AND(C672&gt;=135,C672&lt;225),"Süden",AND(C672&gt;=225,C672&lt;337.5),"Westen")</f>
        <v/>
      </c>
    </row>
    <row r="673" spans="1:4" x14ac:dyDescent="0.25">
      <c r="A673" s="2"/>
      <c r="B673" s="47"/>
      <c r="C673" s="55"/>
      <c r="D673" s="22" t="str" cm="1">
        <f t="array" ref="D673">_xlfn.IFS(C673="","",OR(C673&lt;=22.5,C673&gt;=337.5),"Norden",AND(C673&gt;22.5,C673&lt;135),"Osten",AND(C673&gt;=135,C673&lt;225),"Süden",AND(C673&gt;=225,C673&lt;337.5),"Westen")</f>
        <v/>
      </c>
    </row>
    <row r="674" spans="1:4" x14ac:dyDescent="0.25">
      <c r="A674" s="2"/>
      <c r="B674" s="47"/>
      <c r="C674" s="55"/>
      <c r="D674" s="22" t="str" cm="1">
        <f t="array" ref="D674">_xlfn.IFS(C674="","",OR(C674&lt;=22.5,C674&gt;=337.5),"Norden",AND(C674&gt;22.5,C674&lt;135),"Osten",AND(C674&gt;=135,C674&lt;225),"Süden",AND(C674&gt;=225,C674&lt;337.5),"Westen")</f>
        <v/>
      </c>
    </row>
    <row r="675" spans="1:4" x14ac:dyDescent="0.25">
      <c r="A675" s="2"/>
      <c r="B675" s="47"/>
      <c r="C675" s="55"/>
      <c r="D675" s="22" t="str" cm="1">
        <f t="array" ref="D675">_xlfn.IFS(C675="","",OR(C675&lt;=22.5,C675&gt;=337.5),"Norden",AND(C675&gt;22.5,C675&lt;135),"Osten",AND(C675&gt;=135,C675&lt;225),"Süden",AND(C675&gt;=225,C675&lt;337.5),"Westen")</f>
        <v/>
      </c>
    </row>
    <row r="676" spans="1:4" x14ac:dyDescent="0.25">
      <c r="A676" s="2"/>
      <c r="B676" s="47"/>
      <c r="C676" s="55"/>
      <c r="D676" s="22" t="str" cm="1">
        <f t="array" ref="D676">_xlfn.IFS(C676="","",OR(C676&lt;=22.5,C676&gt;=337.5),"Norden",AND(C676&gt;22.5,C676&lt;135),"Osten",AND(C676&gt;=135,C676&lt;225),"Süden",AND(C676&gt;=225,C676&lt;337.5),"Westen")</f>
        <v/>
      </c>
    </row>
    <row r="677" spans="1:4" x14ac:dyDescent="0.25">
      <c r="A677" s="2"/>
      <c r="B677" s="47"/>
      <c r="C677" s="55"/>
      <c r="D677" s="22" t="str" cm="1">
        <f t="array" ref="D677">_xlfn.IFS(C677="","",OR(C677&lt;=22.5,C677&gt;=337.5),"Norden",AND(C677&gt;22.5,C677&lt;135),"Osten",AND(C677&gt;=135,C677&lt;225),"Süden",AND(C677&gt;=225,C677&lt;337.5),"Westen")</f>
        <v/>
      </c>
    </row>
    <row r="678" spans="1:4" x14ac:dyDescent="0.25">
      <c r="A678" s="2"/>
      <c r="B678" s="47"/>
      <c r="C678" s="55"/>
      <c r="D678" s="22" t="str" cm="1">
        <f t="array" ref="D678">_xlfn.IFS(C678="","",OR(C678&lt;=22.5,C678&gt;=337.5),"Norden",AND(C678&gt;22.5,C678&lt;135),"Osten",AND(C678&gt;=135,C678&lt;225),"Süden",AND(C678&gt;=225,C678&lt;337.5),"Westen")</f>
        <v/>
      </c>
    </row>
    <row r="679" spans="1:4" x14ac:dyDescent="0.25">
      <c r="A679" s="2"/>
      <c r="B679" s="47"/>
      <c r="C679" s="55"/>
      <c r="D679" s="22" t="str" cm="1">
        <f t="array" ref="D679">_xlfn.IFS(C679="","",OR(C679&lt;=22.5,C679&gt;=337.5),"Norden",AND(C679&gt;22.5,C679&lt;135),"Osten",AND(C679&gt;=135,C679&lt;225),"Süden",AND(C679&gt;=225,C679&lt;337.5),"Westen")</f>
        <v/>
      </c>
    </row>
    <row r="680" spans="1:4" x14ac:dyDescent="0.25">
      <c r="A680" s="2"/>
      <c r="B680" s="47"/>
      <c r="C680" s="55"/>
      <c r="D680" s="22" t="str" cm="1">
        <f t="array" ref="D680">_xlfn.IFS(C680="","",OR(C680&lt;=22.5,C680&gt;=337.5),"Norden",AND(C680&gt;22.5,C680&lt;135),"Osten",AND(C680&gt;=135,C680&lt;225),"Süden",AND(C680&gt;=225,C680&lt;337.5),"Westen")</f>
        <v/>
      </c>
    </row>
    <row r="681" spans="1:4" x14ac:dyDescent="0.25">
      <c r="A681" s="2"/>
      <c r="B681" s="47"/>
      <c r="C681" s="55"/>
      <c r="D681" s="22" t="str" cm="1">
        <f t="array" ref="D681">_xlfn.IFS(C681="","",OR(C681&lt;=22.5,C681&gt;=337.5),"Norden",AND(C681&gt;22.5,C681&lt;135),"Osten",AND(C681&gt;=135,C681&lt;225),"Süden",AND(C681&gt;=225,C681&lt;337.5),"Westen")</f>
        <v/>
      </c>
    </row>
    <row r="682" spans="1:4" x14ac:dyDescent="0.25">
      <c r="A682" s="2"/>
      <c r="B682" s="47"/>
      <c r="C682" s="55"/>
      <c r="D682" s="22" t="str" cm="1">
        <f t="array" ref="D682">_xlfn.IFS(C682="","",OR(C682&lt;=22.5,C682&gt;=337.5),"Norden",AND(C682&gt;22.5,C682&lt;135),"Osten",AND(C682&gt;=135,C682&lt;225),"Süden",AND(C682&gt;=225,C682&lt;337.5),"Westen")</f>
        <v/>
      </c>
    </row>
    <row r="683" spans="1:4" x14ac:dyDescent="0.25">
      <c r="A683" s="2"/>
      <c r="B683" s="47"/>
      <c r="C683" s="55"/>
      <c r="D683" s="22" t="str" cm="1">
        <f t="array" ref="D683">_xlfn.IFS(C683="","",OR(C683&lt;=22.5,C683&gt;=337.5),"Norden",AND(C683&gt;22.5,C683&lt;135),"Osten",AND(C683&gt;=135,C683&lt;225),"Süden",AND(C683&gt;=225,C683&lt;337.5),"Westen")</f>
        <v/>
      </c>
    </row>
    <row r="684" spans="1:4" x14ac:dyDescent="0.25">
      <c r="A684" s="2"/>
      <c r="B684" s="47"/>
      <c r="C684" s="55"/>
      <c r="D684" s="22" t="str" cm="1">
        <f t="array" ref="D684">_xlfn.IFS(C684="","",OR(C684&lt;=22.5,C684&gt;=337.5),"Norden",AND(C684&gt;22.5,C684&lt;135),"Osten",AND(C684&gt;=135,C684&lt;225),"Süden",AND(C684&gt;=225,C684&lt;337.5),"Westen")</f>
        <v/>
      </c>
    </row>
    <row r="685" spans="1:4" x14ac:dyDescent="0.25">
      <c r="A685" s="2"/>
      <c r="B685" s="47"/>
      <c r="C685" s="55"/>
      <c r="D685" s="22" t="str" cm="1">
        <f t="array" ref="D685">_xlfn.IFS(C685="","",OR(C685&lt;=22.5,C685&gt;=337.5),"Norden",AND(C685&gt;22.5,C685&lt;135),"Osten",AND(C685&gt;=135,C685&lt;225),"Süden",AND(C685&gt;=225,C685&lt;337.5),"Westen")</f>
        <v/>
      </c>
    </row>
    <row r="686" spans="1:4" x14ac:dyDescent="0.25">
      <c r="A686" s="2"/>
      <c r="B686" s="47"/>
      <c r="C686" s="55"/>
      <c r="D686" s="22" t="str" cm="1">
        <f t="array" ref="D686">_xlfn.IFS(C686="","",OR(C686&lt;=22.5,C686&gt;=337.5),"Norden",AND(C686&gt;22.5,C686&lt;135),"Osten",AND(C686&gt;=135,C686&lt;225),"Süden",AND(C686&gt;=225,C686&lt;337.5),"Westen")</f>
        <v/>
      </c>
    </row>
    <row r="687" spans="1:4" x14ac:dyDescent="0.25">
      <c r="A687" s="2"/>
      <c r="B687" s="47"/>
      <c r="C687" s="55"/>
      <c r="D687" s="22" t="str" cm="1">
        <f t="array" ref="D687">_xlfn.IFS(C687="","",OR(C687&lt;=22.5,C687&gt;=337.5),"Norden",AND(C687&gt;22.5,C687&lt;135),"Osten",AND(C687&gt;=135,C687&lt;225),"Süden",AND(C687&gt;=225,C687&lt;337.5),"Westen")</f>
        <v/>
      </c>
    </row>
    <row r="688" spans="1:4" x14ac:dyDescent="0.25">
      <c r="A688" s="2"/>
      <c r="B688" s="47"/>
      <c r="C688" s="55"/>
      <c r="D688" s="22" t="str" cm="1">
        <f t="array" ref="D688">_xlfn.IFS(C688="","",OR(C688&lt;=22.5,C688&gt;=337.5),"Norden",AND(C688&gt;22.5,C688&lt;135),"Osten",AND(C688&gt;=135,C688&lt;225),"Süden",AND(C688&gt;=225,C688&lt;337.5),"Westen")</f>
        <v/>
      </c>
    </row>
    <row r="689" spans="1:4" x14ac:dyDescent="0.25">
      <c r="A689" s="2"/>
      <c r="B689" s="47"/>
      <c r="C689" s="55"/>
      <c r="D689" s="22" t="str" cm="1">
        <f t="array" ref="D689">_xlfn.IFS(C689="","",OR(C689&lt;=22.5,C689&gt;=337.5),"Norden",AND(C689&gt;22.5,C689&lt;135),"Osten",AND(C689&gt;=135,C689&lt;225),"Süden",AND(C689&gt;=225,C689&lt;337.5),"Westen")</f>
        <v/>
      </c>
    </row>
    <row r="690" spans="1:4" x14ac:dyDescent="0.25">
      <c r="A690" s="2"/>
      <c r="B690" s="47"/>
      <c r="C690" s="55"/>
      <c r="D690" s="22" t="str" cm="1">
        <f t="array" ref="D690">_xlfn.IFS(C690="","",OR(C690&lt;=22.5,C690&gt;=337.5),"Norden",AND(C690&gt;22.5,C690&lt;135),"Osten",AND(C690&gt;=135,C690&lt;225),"Süden",AND(C690&gt;=225,C690&lt;337.5),"Westen")</f>
        <v/>
      </c>
    </row>
    <row r="691" spans="1:4" x14ac:dyDescent="0.25">
      <c r="A691" s="2"/>
      <c r="B691" s="47"/>
      <c r="C691" s="55"/>
      <c r="D691" s="22" t="str" cm="1">
        <f t="array" ref="D691">_xlfn.IFS(C691="","",OR(C691&lt;=22.5,C691&gt;=337.5),"Norden",AND(C691&gt;22.5,C691&lt;135),"Osten",AND(C691&gt;=135,C691&lt;225),"Süden",AND(C691&gt;=225,C691&lt;337.5),"Westen")</f>
        <v/>
      </c>
    </row>
    <row r="692" spans="1:4" x14ac:dyDescent="0.25">
      <c r="A692" s="2"/>
      <c r="B692" s="47"/>
      <c r="C692" s="55"/>
      <c r="D692" s="22" t="str" cm="1">
        <f t="array" ref="D692">_xlfn.IFS(C692="","",OR(C692&lt;=22.5,C692&gt;=337.5),"Norden",AND(C692&gt;22.5,C692&lt;135),"Osten",AND(C692&gt;=135,C692&lt;225),"Süden",AND(C692&gt;=225,C692&lt;337.5),"Westen")</f>
        <v/>
      </c>
    </row>
    <row r="693" spans="1:4" x14ac:dyDescent="0.25">
      <c r="A693" s="2"/>
      <c r="B693" s="47"/>
      <c r="C693" s="55"/>
      <c r="D693" s="22" t="str" cm="1">
        <f t="array" ref="D693">_xlfn.IFS(C693="","",OR(C693&lt;=22.5,C693&gt;=337.5),"Norden",AND(C693&gt;22.5,C693&lt;135),"Osten",AND(C693&gt;=135,C693&lt;225),"Süden",AND(C693&gt;=225,C693&lt;337.5),"Westen")</f>
        <v/>
      </c>
    </row>
    <row r="694" spans="1:4" x14ac:dyDescent="0.25">
      <c r="A694" s="2"/>
      <c r="B694" s="47"/>
      <c r="C694" s="55"/>
      <c r="D694" s="22" t="str" cm="1">
        <f t="array" ref="D694">_xlfn.IFS(C694="","",OR(C694&lt;=22.5,C694&gt;=337.5),"Norden",AND(C694&gt;22.5,C694&lt;135),"Osten",AND(C694&gt;=135,C694&lt;225),"Süden",AND(C694&gt;=225,C694&lt;337.5),"Westen")</f>
        <v/>
      </c>
    </row>
    <row r="695" spans="1:4" x14ac:dyDescent="0.25">
      <c r="A695" s="2"/>
      <c r="B695" s="47"/>
      <c r="C695" s="55"/>
      <c r="D695" s="22" t="str" cm="1">
        <f t="array" ref="D695">_xlfn.IFS(C695="","",OR(C695&lt;=22.5,C695&gt;=337.5),"Norden",AND(C695&gt;22.5,C695&lt;135),"Osten",AND(C695&gt;=135,C695&lt;225),"Süden",AND(C695&gt;=225,C695&lt;337.5),"Westen")</f>
        <v/>
      </c>
    </row>
    <row r="696" spans="1:4" x14ac:dyDescent="0.25">
      <c r="A696" s="2"/>
      <c r="B696" s="47"/>
      <c r="C696" s="55"/>
      <c r="D696" s="22" t="str" cm="1">
        <f t="array" ref="D696">_xlfn.IFS(C696="","",OR(C696&lt;=22.5,C696&gt;=337.5),"Norden",AND(C696&gt;22.5,C696&lt;135),"Osten",AND(C696&gt;=135,C696&lt;225),"Süden",AND(C696&gt;=225,C696&lt;337.5),"Westen")</f>
        <v/>
      </c>
    </row>
    <row r="697" spans="1:4" x14ac:dyDescent="0.25">
      <c r="A697" s="2"/>
      <c r="B697" s="47"/>
      <c r="C697" s="55"/>
      <c r="D697" s="22" t="str" cm="1">
        <f t="array" ref="D697">_xlfn.IFS(C697="","",OR(C697&lt;=22.5,C697&gt;=337.5),"Norden",AND(C697&gt;22.5,C697&lt;135),"Osten",AND(C697&gt;=135,C697&lt;225),"Süden",AND(C697&gt;=225,C697&lt;337.5),"Westen")</f>
        <v/>
      </c>
    </row>
    <row r="698" spans="1:4" x14ac:dyDescent="0.25">
      <c r="A698" s="2"/>
      <c r="B698" s="47"/>
      <c r="C698" s="55"/>
      <c r="D698" s="22" t="str" cm="1">
        <f t="array" ref="D698">_xlfn.IFS(C698="","",OR(C698&lt;=22.5,C698&gt;=337.5),"Norden",AND(C698&gt;22.5,C698&lt;135),"Osten",AND(C698&gt;=135,C698&lt;225),"Süden",AND(C698&gt;=225,C698&lt;337.5),"Westen")</f>
        <v/>
      </c>
    </row>
    <row r="699" spans="1:4" x14ac:dyDescent="0.25">
      <c r="A699" s="2"/>
      <c r="B699" s="47"/>
      <c r="C699" s="55"/>
      <c r="D699" s="22" t="str" cm="1">
        <f t="array" ref="D699">_xlfn.IFS(C699="","",OR(C699&lt;=22.5,C699&gt;=337.5),"Norden",AND(C699&gt;22.5,C699&lt;135),"Osten",AND(C699&gt;=135,C699&lt;225),"Süden",AND(C699&gt;=225,C699&lt;337.5),"Westen")</f>
        <v/>
      </c>
    </row>
    <row r="700" spans="1:4" x14ac:dyDescent="0.25">
      <c r="A700" s="2"/>
      <c r="B700" s="47"/>
      <c r="C700" s="55"/>
      <c r="D700" s="22" t="str" cm="1">
        <f t="array" ref="D700">_xlfn.IFS(C700="","",OR(C700&lt;=22.5,C700&gt;=337.5),"Norden",AND(C700&gt;22.5,C700&lt;135),"Osten",AND(C700&gt;=135,C700&lt;225),"Süden",AND(C700&gt;=225,C700&lt;337.5),"Westen")</f>
        <v/>
      </c>
    </row>
    <row r="701" spans="1:4" x14ac:dyDescent="0.25">
      <c r="A701" s="2"/>
      <c r="B701" s="47"/>
      <c r="C701" s="55"/>
      <c r="D701" s="22" t="str" cm="1">
        <f t="array" ref="D701">_xlfn.IFS(C701="","",OR(C701&lt;=22.5,C701&gt;=337.5),"Norden",AND(C701&gt;22.5,C701&lt;135),"Osten",AND(C701&gt;=135,C701&lt;225),"Süden",AND(C701&gt;=225,C701&lt;337.5),"Westen")</f>
        <v/>
      </c>
    </row>
    <row r="702" spans="1:4" x14ac:dyDescent="0.25">
      <c r="A702" s="2"/>
      <c r="B702" s="47"/>
      <c r="C702" s="55"/>
      <c r="D702" s="22" t="str" cm="1">
        <f t="array" ref="D702">_xlfn.IFS(C702="","",OR(C702&lt;=22.5,C702&gt;=337.5),"Norden",AND(C702&gt;22.5,C702&lt;135),"Osten",AND(C702&gt;=135,C702&lt;225),"Süden",AND(C702&gt;=225,C702&lt;337.5),"Westen")</f>
        <v/>
      </c>
    </row>
    <row r="703" spans="1:4" x14ac:dyDescent="0.25">
      <c r="A703" s="2"/>
      <c r="B703" s="47"/>
      <c r="C703" s="55"/>
      <c r="D703" s="22" t="str" cm="1">
        <f t="array" ref="D703">_xlfn.IFS(C703="","",OR(C703&lt;=22.5,C703&gt;=337.5),"Norden",AND(C703&gt;22.5,C703&lt;135),"Osten",AND(C703&gt;=135,C703&lt;225),"Süden",AND(C703&gt;=225,C703&lt;337.5),"Westen")</f>
        <v/>
      </c>
    </row>
    <row r="704" spans="1:4" x14ac:dyDescent="0.25">
      <c r="A704" s="2"/>
      <c r="B704" s="47"/>
      <c r="C704" s="55"/>
      <c r="D704" s="22" t="str" cm="1">
        <f t="array" ref="D704">_xlfn.IFS(C704="","",OR(C704&lt;=22.5,C704&gt;=337.5),"Norden",AND(C704&gt;22.5,C704&lt;135),"Osten",AND(C704&gt;=135,C704&lt;225),"Süden",AND(C704&gt;=225,C704&lt;337.5),"Westen")</f>
        <v/>
      </c>
    </row>
    <row r="705" spans="1:4" x14ac:dyDescent="0.25">
      <c r="A705" s="2"/>
      <c r="B705" s="47"/>
      <c r="C705" s="55"/>
      <c r="D705" s="22" t="str" cm="1">
        <f t="array" ref="D705">_xlfn.IFS(C705="","",OR(C705&lt;=22.5,C705&gt;=337.5),"Norden",AND(C705&gt;22.5,C705&lt;135),"Osten",AND(C705&gt;=135,C705&lt;225),"Süden",AND(C705&gt;=225,C705&lt;337.5),"Westen")</f>
        <v/>
      </c>
    </row>
    <row r="706" spans="1:4" x14ac:dyDescent="0.25">
      <c r="A706" s="2"/>
      <c r="B706" s="47"/>
      <c r="C706" s="55"/>
      <c r="D706" s="22" t="str" cm="1">
        <f t="array" ref="D706">_xlfn.IFS(C706="","",OR(C706&lt;=22.5,C706&gt;=337.5),"Norden",AND(C706&gt;22.5,C706&lt;135),"Osten",AND(C706&gt;=135,C706&lt;225),"Süden",AND(C706&gt;=225,C706&lt;337.5),"Westen")</f>
        <v/>
      </c>
    </row>
    <row r="707" spans="1:4" x14ac:dyDescent="0.25">
      <c r="A707" s="2"/>
      <c r="B707" s="47"/>
      <c r="C707" s="55"/>
      <c r="D707" s="22" t="str" cm="1">
        <f t="array" ref="D707">_xlfn.IFS(C707="","",OR(C707&lt;=22.5,C707&gt;=337.5),"Norden",AND(C707&gt;22.5,C707&lt;135),"Osten",AND(C707&gt;=135,C707&lt;225),"Süden",AND(C707&gt;=225,C707&lt;337.5),"Westen")</f>
        <v/>
      </c>
    </row>
    <row r="708" spans="1:4" x14ac:dyDescent="0.25">
      <c r="A708" s="2"/>
      <c r="B708" s="47"/>
      <c r="C708" s="55"/>
      <c r="D708" s="22" t="str" cm="1">
        <f t="array" ref="D708">_xlfn.IFS(C708="","",OR(C708&lt;=22.5,C708&gt;=337.5),"Norden",AND(C708&gt;22.5,C708&lt;135),"Osten",AND(C708&gt;=135,C708&lt;225),"Süden",AND(C708&gt;=225,C708&lt;337.5),"Westen")</f>
        <v/>
      </c>
    </row>
    <row r="709" spans="1:4" x14ac:dyDescent="0.25">
      <c r="A709" s="2"/>
      <c r="B709" s="47"/>
      <c r="C709" s="55"/>
      <c r="D709" s="22" t="str" cm="1">
        <f t="array" ref="D709">_xlfn.IFS(C709="","",OR(C709&lt;=22.5,C709&gt;=337.5),"Norden",AND(C709&gt;22.5,C709&lt;135),"Osten",AND(C709&gt;=135,C709&lt;225),"Süden",AND(C709&gt;=225,C709&lt;337.5),"Westen")</f>
        <v/>
      </c>
    </row>
    <row r="710" spans="1:4" x14ac:dyDescent="0.25">
      <c r="A710" s="2"/>
      <c r="B710" s="47"/>
      <c r="C710" s="55"/>
      <c r="D710" s="22" t="str" cm="1">
        <f t="array" ref="D710">_xlfn.IFS(C710="","",OR(C710&lt;=22.5,C710&gt;=337.5),"Norden",AND(C710&gt;22.5,C710&lt;135),"Osten",AND(C710&gt;=135,C710&lt;225),"Süden",AND(C710&gt;=225,C710&lt;337.5),"Westen")</f>
        <v/>
      </c>
    </row>
    <row r="711" spans="1:4" x14ac:dyDescent="0.25">
      <c r="A711" s="2"/>
      <c r="B711" s="47"/>
      <c r="C711" s="55"/>
      <c r="D711" s="22" t="str" cm="1">
        <f t="array" ref="D711">_xlfn.IFS(C711="","",OR(C711&lt;=22.5,C711&gt;=337.5),"Norden",AND(C711&gt;22.5,C711&lt;135),"Osten",AND(C711&gt;=135,C711&lt;225),"Süden",AND(C711&gt;=225,C711&lt;337.5),"Westen")</f>
        <v/>
      </c>
    </row>
    <row r="712" spans="1:4" x14ac:dyDescent="0.25">
      <c r="A712" s="2"/>
      <c r="B712" s="47"/>
      <c r="C712" s="55"/>
      <c r="D712" s="22" t="str" cm="1">
        <f t="array" ref="D712">_xlfn.IFS(C712="","",OR(C712&lt;=22.5,C712&gt;=337.5),"Norden",AND(C712&gt;22.5,C712&lt;135),"Osten",AND(C712&gt;=135,C712&lt;225),"Süden",AND(C712&gt;=225,C712&lt;337.5),"Westen")</f>
        <v/>
      </c>
    </row>
    <row r="713" spans="1:4" x14ac:dyDescent="0.25">
      <c r="A713" s="2"/>
      <c r="B713" s="47"/>
      <c r="C713" s="55"/>
      <c r="D713" s="22" t="str" cm="1">
        <f t="array" ref="D713">_xlfn.IFS(C713="","",OR(C713&lt;=22.5,C713&gt;=337.5),"Norden",AND(C713&gt;22.5,C713&lt;135),"Osten",AND(C713&gt;=135,C713&lt;225),"Süden",AND(C713&gt;=225,C713&lt;337.5),"Westen")</f>
        <v/>
      </c>
    </row>
    <row r="714" spans="1:4" x14ac:dyDescent="0.25">
      <c r="A714" s="2"/>
      <c r="B714" s="47"/>
      <c r="C714" s="55"/>
      <c r="D714" s="22" t="str" cm="1">
        <f t="array" ref="D714">_xlfn.IFS(C714="","",OR(C714&lt;=22.5,C714&gt;=337.5),"Norden",AND(C714&gt;22.5,C714&lt;135),"Osten",AND(C714&gt;=135,C714&lt;225),"Süden",AND(C714&gt;=225,C714&lt;337.5),"Westen")</f>
        <v/>
      </c>
    </row>
    <row r="715" spans="1:4" x14ac:dyDescent="0.25">
      <c r="A715" s="2"/>
      <c r="B715" s="47"/>
      <c r="C715" s="55"/>
      <c r="D715" s="22" t="str" cm="1">
        <f t="array" ref="D715">_xlfn.IFS(C715="","",OR(C715&lt;=22.5,C715&gt;=337.5),"Norden",AND(C715&gt;22.5,C715&lt;135),"Osten",AND(C715&gt;=135,C715&lt;225),"Süden",AND(C715&gt;=225,C715&lt;337.5),"Westen")</f>
        <v/>
      </c>
    </row>
    <row r="716" spans="1:4" x14ac:dyDescent="0.25">
      <c r="A716" s="2"/>
      <c r="B716" s="47"/>
      <c r="C716" s="55"/>
      <c r="D716" s="22" t="str" cm="1">
        <f t="array" ref="D716">_xlfn.IFS(C716="","",OR(C716&lt;=22.5,C716&gt;=337.5),"Norden",AND(C716&gt;22.5,C716&lt;135),"Osten",AND(C716&gt;=135,C716&lt;225),"Süden",AND(C716&gt;=225,C716&lt;337.5),"Westen")</f>
        <v/>
      </c>
    </row>
    <row r="717" spans="1:4" x14ac:dyDescent="0.25">
      <c r="A717" s="2"/>
      <c r="B717" s="47"/>
      <c r="C717" s="55"/>
      <c r="D717" s="22" t="str" cm="1">
        <f t="array" ref="D717">_xlfn.IFS(C717="","",OR(C717&lt;=22.5,C717&gt;=337.5),"Norden",AND(C717&gt;22.5,C717&lt;135),"Osten",AND(C717&gt;=135,C717&lt;225),"Süden",AND(C717&gt;=225,C717&lt;337.5),"Westen")</f>
        <v/>
      </c>
    </row>
    <row r="718" spans="1:4" x14ac:dyDescent="0.25">
      <c r="A718" s="2"/>
      <c r="B718" s="47"/>
      <c r="C718" s="55"/>
      <c r="D718" s="22" t="str" cm="1">
        <f t="array" ref="D718">_xlfn.IFS(C718="","",OR(C718&lt;=22.5,C718&gt;=337.5),"Norden",AND(C718&gt;22.5,C718&lt;135),"Osten",AND(C718&gt;=135,C718&lt;225),"Süden",AND(C718&gt;=225,C718&lt;337.5),"Westen")</f>
        <v/>
      </c>
    </row>
    <row r="719" spans="1:4" x14ac:dyDescent="0.25">
      <c r="A719" s="2"/>
      <c r="B719" s="47"/>
      <c r="C719" s="55"/>
      <c r="D719" s="22" t="str" cm="1">
        <f t="array" ref="D719">_xlfn.IFS(C719="","",OR(C719&lt;=22.5,C719&gt;=337.5),"Norden",AND(C719&gt;22.5,C719&lt;135),"Osten",AND(C719&gt;=135,C719&lt;225),"Süden",AND(C719&gt;=225,C719&lt;337.5),"Westen")</f>
        <v/>
      </c>
    </row>
    <row r="720" spans="1:4" x14ac:dyDescent="0.25">
      <c r="A720" s="2"/>
      <c r="B720" s="47"/>
      <c r="C720" s="55"/>
      <c r="D720" s="22" t="str" cm="1">
        <f t="array" ref="D720">_xlfn.IFS(C720="","",OR(C720&lt;=22.5,C720&gt;=337.5),"Norden",AND(C720&gt;22.5,C720&lt;135),"Osten",AND(C720&gt;=135,C720&lt;225),"Süden",AND(C720&gt;=225,C720&lt;337.5),"Westen")</f>
        <v/>
      </c>
    </row>
    <row r="721" spans="1:4" x14ac:dyDescent="0.25">
      <c r="A721" s="2"/>
      <c r="B721" s="47"/>
      <c r="C721" s="55"/>
      <c r="D721" s="22" t="str" cm="1">
        <f t="array" ref="D721">_xlfn.IFS(C721="","",OR(C721&lt;=22.5,C721&gt;=337.5),"Norden",AND(C721&gt;22.5,C721&lt;135),"Osten",AND(C721&gt;=135,C721&lt;225),"Süden",AND(C721&gt;=225,C721&lt;337.5),"Westen")</f>
        <v/>
      </c>
    </row>
    <row r="722" spans="1:4" x14ac:dyDescent="0.25">
      <c r="A722" s="2"/>
      <c r="B722" s="47"/>
      <c r="C722" s="55"/>
      <c r="D722" s="22" t="str" cm="1">
        <f t="array" ref="D722">_xlfn.IFS(C722="","",OR(C722&lt;=22.5,C722&gt;=337.5),"Norden",AND(C722&gt;22.5,C722&lt;135),"Osten",AND(C722&gt;=135,C722&lt;225),"Süden",AND(C722&gt;=225,C722&lt;337.5),"Westen")</f>
        <v/>
      </c>
    </row>
    <row r="723" spans="1:4" x14ac:dyDescent="0.25">
      <c r="A723" s="2"/>
      <c r="B723" s="47"/>
      <c r="C723" s="55"/>
      <c r="D723" s="22" t="str" cm="1">
        <f t="array" ref="D723">_xlfn.IFS(C723="","",OR(C723&lt;=22.5,C723&gt;=337.5),"Norden",AND(C723&gt;22.5,C723&lt;135),"Osten",AND(C723&gt;=135,C723&lt;225),"Süden",AND(C723&gt;=225,C723&lt;337.5),"Westen")</f>
        <v/>
      </c>
    </row>
    <row r="724" spans="1:4" x14ac:dyDescent="0.25">
      <c r="A724" s="2"/>
      <c r="B724" s="47"/>
      <c r="C724" s="55"/>
      <c r="D724" s="22" t="str" cm="1">
        <f t="array" ref="D724">_xlfn.IFS(C724="","",OR(C724&lt;=22.5,C724&gt;=337.5),"Norden",AND(C724&gt;22.5,C724&lt;135),"Osten",AND(C724&gt;=135,C724&lt;225),"Süden",AND(C724&gt;=225,C724&lt;337.5),"Westen")</f>
        <v/>
      </c>
    </row>
    <row r="725" spans="1:4" x14ac:dyDescent="0.25">
      <c r="A725" s="2"/>
      <c r="B725" s="47"/>
      <c r="C725" s="55"/>
      <c r="D725" s="22" t="str" cm="1">
        <f t="array" ref="D725">_xlfn.IFS(C725="","",OR(C725&lt;=22.5,C725&gt;=337.5),"Norden",AND(C725&gt;22.5,C725&lt;135),"Osten",AND(C725&gt;=135,C725&lt;225),"Süden",AND(C725&gt;=225,C725&lt;337.5),"Westen")</f>
        <v/>
      </c>
    </row>
    <row r="726" spans="1:4" x14ac:dyDescent="0.25">
      <c r="A726" s="2"/>
      <c r="B726" s="47"/>
      <c r="C726" s="55"/>
      <c r="D726" s="22" t="str" cm="1">
        <f t="array" ref="D726">_xlfn.IFS(C726="","",OR(C726&lt;=22.5,C726&gt;=337.5),"Norden",AND(C726&gt;22.5,C726&lt;135),"Osten",AND(C726&gt;=135,C726&lt;225),"Süden",AND(C726&gt;=225,C726&lt;337.5),"Westen")</f>
        <v/>
      </c>
    </row>
    <row r="727" spans="1:4" x14ac:dyDescent="0.25">
      <c r="A727" s="2"/>
      <c r="B727" s="47"/>
      <c r="C727" s="55"/>
      <c r="D727" s="22" t="str" cm="1">
        <f t="array" ref="D727">_xlfn.IFS(C727="","",OR(C727&lt;=22.5,C727&gt;=337.5),"Norden",AND(C727&gt;22.5,C727&lt;135),"Osten",AND(C727&gt;=135,C727&lt;225),"Süden",AND(C727&gt;=225,C727&lt;337.5),"Westen")</f>
        <v/>
      </c>
    </row>
    <row r="728" spans="1:4" x14ac:dyDescent="0.25">
      <c r="A728" s="2"/>
      <c r="B728" s="47"/>
      <c r="C728" s="55"/>
      <c r="D728" s="22" t="str" cm="1">
        <f t="array" ref="D728">_xlfn.IFS(C728="","",OR(C728&lt;=22.5,C728&gt;=337.5),"Norden",AND(C728&gt;22.5,C728&lt;135),"Osten",AND(C728&gt;=135,C728&lt;225),"Süden",AND(C728&gt;=225,C728&lt;337.5),"Westen")</f>
        <v/>
      </c>
    </row>
    <row r="729" spans="1:4" x14ac:dyDescent="0.25">
      <c r="A729" s="2"/>
      <c r="B729" s="47"/>
      <c r="C729" s="55"/>
      <c r="D729" s="22" t="str" cm="1">
        <f t="array" ref="D729">_xlfn.IFS(C729="","",OR(C729&lt;=22.5,C729&gt;=337.5),"Norden",AND(C729&gt;22.5,C729&lt;135),"Osten",AND(C729&gt;=135,C729&lt;225),"Süden",AND(C729&gt;=225,C729&lt;337.5),"Westen")</f>
        <v/>
      </c>
    </row>
    <row r="730" spans="1:4" x14ac:dyDescent="0.25">
      <c r="A730" s="2"/>
      <c r="B730" s="47"/>
      <c r="C730" s="55"/>
      <c r="D730" s="22" t="str" cm="1">
        <f t="array" ref="D730">_xlfn.IFS(C730="","",OR(C730&lt;=22.5,C730&gt;=337.5),"Norden",AND(C730&gt;22.5,C730&lt;135),"Osten",AND(C730&gt;=135,C730&lt;225),"Süden",AND(C730&gt;=225,C730&lt;337.5),"Westen")</f>
        <v/>
      </c>
    </row>
    <row r="731" spans="1:4" x14ac:dyDescent="0.25">
      <c r="A731" s="2"/>
      <c r="B731" s="47"/>
      <c r="C731" s="55"/>
      <c r="D731" s="22" t="str" cm="1">
        <f t="array" ref="D731">_xlfn.IFS(C731="","",OR(C731&lt;=22.5,C731&gt;=337.5),"Norden",AND(C731&gt;22.5,C731&lt;135),"Osten",AND(C731&gt;=135,C731&lt;225),"Süden",AND(C731&gt;=225,C731&lt;337.5),"Westen")</f>
        <v/>
      </c>
    </row>
    <row r="732" spans="1:4" x14ac:dyDescent="0.25">
      <c r="A732" s="2"/>
      <c r="B732" s="47"/>
      <c r="C732" s="55"/>
      <c r="D732" s="22" t="str" cm="1">
        <f t="array" ref="D732">_xlfn.IFS(C732="","",OR(C732&lt;=22.5,C732&gt;=337.5),"Norden",AND(C732&gt;22.5,C732&lt;135),"Osten",AND(C732&gt;=135,C732&lt;225),"Süden",AND(C732&gt;=225,C732&lt;337.5),"Westen")</f>
        <v/>
      </c>
    </row>
    <row r="733" spans="1:4" x14ac:dyDescent="0.25">
      <c r="A733" s="2"/>
      <c r="B733" s="47"/>
      <c r="C733" s="55"/>
      <c r="D733" s="22" t="str" cm="1">
        <f t="array" ref="D733">_xlfn.IFS(C733="","",OR(C733&lt;=22.5,C733&gt;=337.5),"Norden",AND(C733&gt;22.5,C733&lt;135),"Osten",AND(C733&gt;=135,C733&lt;225),"Süden",AND(C733&gt;=225,C733&lt;337.5),"Westen")</f>
        <v/>
      </c>
    </row>
    <row r="734" spans="1:4" x14ac:dyDescent="0.25">
      <c r="A734" s="2"/>
      <c r="B734" s="47"/>
      <c r="C734" s="55"/>
      <c r="D734" s="22" t="str" cm="1">
        <f t="array" ref="D734">_xlfn.IFS(C734="","",OR(C734&lt;=22.5,C734&gt;=337.5),"Norden",AND(C734&gt;22.5,C734&lt;135),"Osten",AND(C734&gt;=135,C734&lt;225),"Süden",AND(C734&gt;=225,C734&lt;337.5),"Westen")</f>
        <v/>
      </c>
    </row>
    <row r="735" spans="1:4" x14ac:dyDescent="0.25">
      <c r="A735" s="2"/>
      <c r="B735" s="47"/>
      <c r="C735" s="55"/>
      <c r="D735" s="22" t="str" cm="1">
        <f t="array" ref="D735">_xlfn.IFS(C735="","",OR(C735&lt;=22.5,C735&gt;=337.5),"Norden",AND(C735&gt;22.5,C735&lt;135),"Osten",AND(C735&gt;=135,C735&lt;225),"Süden",AND(C735&gt;=225,C735&lt;337.5),"Westen")</f>
        <v/>
      </c>
    </row>
    <row r="736" spans="1:4" x14ac:dyDescent="0.25">
      <c r="A736" s="2"/>
      <c r="B736" s="47"/>
      <c r="C736" s="55"/>
      <c r="D736" s="22" t="str" cm="1">
        <f t="array" ref="D736">_xlfn.IFS(C736="","",OR(C736&lt;=22.5,C736&gt;=337.5),"Norden",AND(C736&gt;22.5,C736&lt;135),"Osten",AND(C736&gt;=135,C736&lt;225),"Süden",AND(C736&gt;=225,C736&lt;337.5),"Westen")</f>
        <v/>
      </c>
    </row>
    <row r="737" spans="1:4" x14ac:dyDescent="0.25">
      <c r="A737" s="2"/>
      <c r="B737" s="47"/>
      <c r="C737" s="55"/>
      <c r="D737" s="22" t="str" cm="1">
        <f t="array" ref="D737">_xlfn.IFS(C737="","",OR(C737&lt;=22.5,C737&gt;=337.5),"Norden",AND(C737&gt;22.5,C737&lt;135),"Osten",AND(C737&gt;=135,C737&lt;225),"Süden",AND(C737&gt;=225,C737&lt;337.5),"Westen")</f>
        <v/>
      </c>
    </row>
    <row r="738" spans="1:4" x14ac:dyDescent="0.25">
      <c r="A738" s="2"/>
      <c r="B738" s="47"/>
      <c r="C738" s="55"/>
      <c r="D738" s="22" t="str" cm="1">
        <f t="array" ref="D738">_xlfn.IFS(C738="","",OR(C738&lt;=22.5,C738&gt;=337.5),"Norden",AND(C738&gt;22.5,C738&lt;135),"Osten",AND(C738&gt;=135,C738&lt;225),"Süden",AND(C738&gt;=225,C738&lt;337.5),"Westen")</f>
        <v/>
      </c>
    </row>
    <row r="739" spans="1:4" x14ac:dyDescent="0.25">
      <c r="A739" s="2"/>
      <c r="B739" s="47"/>
      <c r="C739" s="55"/>
      <c r="D739" s="22" t="str" cm="1">
        <f t="array" ref="D739">_xlfn.IFS(C739="","",OR(C739&lt;=22.5,C739&gt;=337.5),"Norden",AND(C739&gt;22.5,C739&lt;135),"Osten",AND(C739&gt;=135,C739&lt;225),"Süden",AND(C739&gt;=225,C739&lt;337.5),"Westen")</f>
        <v/>
      </c>
    </row>
    <row r="740" spans="1:4" x14ac:dyDescent="0.25">
      <c r="A740" s="2"/>
      <c r="B740" s="47"/>
      <c r="C740" s="55"/>
      <c r="D740" s="22" t="str" cm="1">
        <f t="array" ref="D740">_xlfn.IFS(C740="","",OR(C740&lt;=22.5,C740&gt;=337.5),"Norden",AND(C740&gt;22.5,C740&lt;135),"Osten",AND(C740&gt;=135,C740&lt;225),"Süden",AND(C740&gt;=225,C740&lt;337.5),"Westen")</f>
        <v/>
      </c>
    </row>
    <row r="741" spans="1:4" x14ac:dyDescent="0.25">
      <c r="A741" s="2"/>
      <c r="B741" s="47"/>
      <c r="C741" s="55"/>
      <c r="D741" s="22" t="str" cm="1">
        <f t="array" ref="D741">_xlfn.IFS(C741="","",OR(C741&lt;=22.5,C741&gt;=337.5),"Norden",AND(C741&gt;22.5,C741&lt;135),"Osten",AND(C741&gt;=135,C741&lt;225),"Süden",AND(C741&gt;=225,C741&lt;337.5),"Westen")</f>
        <v/>
      </c>
    </row>
    <row r="742" spans="1:4" x14ac:dyDescent="0.25">
      <c r="A742" s="2"/>
      <c r="B742" s="47"/>
      <c r="C742" s="55"/>
      <c r="D742" s="22" t="str" cm="1">
        <f t="array" ref="D742">_xlfn.IFS(C742="","",OR(C742&lt;=22.5,C742&gt;=337.5),"Norden",AND(C742&gt;22.5,C742&lt;135),"Osten",AND(C742&gt;=135,C742&lt;225),"Süden",AND(C742&gt;=225,C742&lt;337.5),"Westen")</f>
        <v/>
      </c>
    </row>
    <row r="743" spans="1:4" x14ac:dyDescent="0.25">
      <c r="A743" s="2"/>
      <c r="B743" s="47"/>
      <c r="C743" s="55"/>
      <c r="D743" s="22" t="str" cm="1">
        <f t="array" ref="D743">_xlfn.IFS(C743="","",OR(C743&lt;=22.5,C743&gt;=337.5),"Norden",AND(C743&gt;22.5,C743&lt;135),"Osten",AND(C743&gt;=135,C743&lt;225),"Süden",AND(C743&gt;=225,C743&lt;337.5),"Westen")</f>
        <v/>
      </c>
    </row>
    <row r="744" spans="1:4" x14ac:dyDescent="0.25">
      <c r="A744" s="2"/>
      <c r="B744" s="47"/>
      <c r="C744" s="55"/>
      <c r="D744" s="22" t="str" cm="1">
        <f t="array" ref="D744">_xlfn.IFS(C744="","",OR(C744&lt;=22.5,C744&gt;=337.5),"Norden",AND(C744&gt;22.5,C744&lt;135),"Osten",AND(C744&gt;=135,C744&lt;225),"Süden",AND(C744&gt;=225,C744&lt;337.5),"Westen")</f>
        <v/>
      </c>
    </row>
    <row r="745" spans="1:4" x14ac:dyDescent="0.25">
      <c r="A745" s="2"/>
      <c r="B745" s="47"/>
      <c r="C745" s="55"/>
      <c r="D745" s="22" t="str" cm="1">
        <f t="array" ref="D745">_xlfn.IFS(C745="","",OR(C745&lt;=22.5,C745&gt;=337.5),"Norden",AND(C745&gt;22.5,C745&lt;135),"Osten",AND(C745&gt;=135,C745&lt;225),"Süden",AND(C745&gt;=225,C745&lt;337.5),"Westen")</f>
        <v/>
      </c>
    </row>
    <row r="746" spans="1:4" x14ac:dyDescent="0.25">
      <c r="A746" s="2"/>
      <c r="B746" s="47"/>
      <c r="C746" s="55"/>
      <c r="D746" s="22" t="str" cm="1">
        <f t="array" ref="D746">_xlfn.IFS(C746="","",OR(C746&lt;=22.5,C746&gt;=337.5),"Norden",AND(C746&gt;22.5,C746&lt;135),"Osten",AND(C746&gt;=135,C746&lt;225),"Süden",AND(C746&gt;=225,C746&lt;337.5),"Westen")</f>
        <v/>
      </c>
    </row>
    <row r="747" spans="1:4" x14ac:dyDescent="0.25">
      <c r="A747" s="2"/>
      <c r="B747" s="47"/>
      <c r="C747" s="55"/>
      <c r="D747" s="22" t="str" cm="1">
        <f t="array" ref="D747">_xlfn.IFS(C747="","",OR(C747&lt;=22.5,C747&gt;=337.5),"Norden",AND(C747&gt;22.5,C747&lt;135),"Osten",AND(C747&gt;=135,C747&lt;225),"Süden",AND(C747&gt;=225,C747&lt;337.5),"Westen")</f>
        <v/>
      </c>
    </row>
    <row r="748" spans="1:4" x14ac:dyDescent="0.25">
      <c r="A748" s="2"/>
      <c r="B748" s="47"/>
      <c r="C748" s="55"/>
      <c r="D748" s="22" t="str" cm="1">
        <f t="array" ref="D748">_xlfn.IFS(C748="","",OR(C748&lt;=22.5,C748&gt;=337.5),"Norden",AND(C748&gt;22.5,C748&lt;135),"Osten",AND(C748&gt;=135,C748&lt;225),"Süden",AND(C748&gt;=225,C748&lt;337.5),"Westen")</f>
        <v/>
      </c>
    </row>
    <row r="749" spans="1:4" x14ac:dyDescent="0.25">
      <c r="A749" s="2"/>
      <c r="B749" s="47"/>
      <c r="C749" s="55"/>
      <c r="D749" s="22" t="str" cm="1">
        <f t="array" ref="D749">_xlfn.IFS(C749="","",OR(C749&lt;=22.5,C749&gt;=337.5),"Norden",AND(C749&gt;22.5,C749&lt;135),"Osten",AND(C749&gt;=135,C749&lt;225),"Süden",AND(C749&gt;=225,C749&lt;337.5),"Westen")</f>
        <v/>
      </c>
    </row>
    <row r="750" spans="1:4" x14ac:dyDescent="0.25">
      <c r="A750" s="2"/>
      <c r="B750" s="47"/>
      <c r="C750" s="55"/>
      <c r="D750" s="22" t="str" cm="1">
        <f t="array" ref="D750">_xlfn.IFS(C750="","",OR(C750&lt;=22.5,C750&gt;=337.5),"Norden",AND(C750&gt;22.5,C750&lt;135),"Osten",AND(C750&gt;=135,C750&lt;225),"Süden",AND(C750&gt;=225,C750&lt;337.5),"Westen")</f>
        <v/>
      </c>
    </row>
    <row r="751" spans="1:4" x14ac:dyDescent="0.25">
      <c r="A751" s="2"/>
      <c r="B751" s="47"/>
      <c r="C751" s="55"/>
      <c r="D751" s="22" t="str" cm="1">
        <f t="array" ref="D751">_xlfn.IFS(C751="","",OR(C751&lt;=22.5,C751&gt;=337.5),"Norden",AND(C751&gt;22.5,C751&lt;135),"Osten",AND(C751&gt;=135,C751&lt;225),"Süden",AND(C751&gt;=225,C751&lt;337.5),"Westen")</f>
        <v/>
      </c>
    </row>
    <row r="752" spans="1:4" x14ac:dyDescent="0.25">
      <c r="A752" s="2"/>
      <c r="B752" s="47"/>
      <c r="C752" s="55"/>
      <c r="D752" s="22" t="str" cm="1">
        <f t="array" ref="D752">_xlfn.IFS(C752="","",OR(C752&lt;=22.5,C752&gt;=337.5),"Norden",AND(C752&gt;22.5,C752&lt;135),"Osten",AND(C752&gt;=135,C752&lt;225),"Süden",AND(C752&gt;=225,C752&lt;337.5),"Westen")</f>
        <v/>
      </c>
    </row>
    <row r="753" spans="1:4" x14ac:dyDescent="0.25">
      <c r="A753" s="2"/>
      <c r="B753" s="47"/>
      <c r="C753" s="55"/>
      <c r="D753" s="22" t="str" cm="1">
        <f t="array" ref="D753">_xlfn.IFS(C753="","",OR(C753&lt;=22.5,C753&gt;=337.5),"Norden",AND(C753&gt;22.5,C753&lt;135),"Osten",AND(C753&gt;=135,C753&lt;225),"Süden",AND(C753&gt;=225,C753&lt;337.5),"Westen")</f>
        <v/>
      </c>
    </row>
    <row r="754" spans="1:4" x14ac:dyDescent="0.25">
      <c r="A754" s="2"/>
      <c r="B754" s="47"/>
      <c r="C754" s="55"/>
      <c r="D754" s="22" t="str" cm="1">
        <f t="array" ref="D754">_xlfn.IFS(C754="","",OR(C754&lt;=22.5,C754&gt;=337.5),"Norden",AND(C754&gt;22.5,C754&lt;135),"Osten",AND(C754&gt;=135,C754&lt;225),"Süden",AND(C754&gt;=225,C754&lt;337.5),"Westen")</f>
        <v/>
      </c>
    </row>
    <row r="755" spans="1:4" x14ac:dyDescent="0.25">
      <c r="A755" s="2"/>
      <c r="B755" s="47"/>
      <c r="C755" s="55"/>
      <c r="D755" s="22" t="str" cm="1">
        <f t="array" ref="D755">_xlfn.IFS(C755="","",OR(C755&lt;=22.5,C755&gt;=337.5),"Norden",AND(C755&gt;22.5,C755&lt;135),"Osten",AND(C755&gt;=135,C755&lt;225),"Süden",AND(C755&gt;=225,C755&lt;337.5),"Westen")</f>
        <v/>
      </c>
    </row>
    <row r="756" spans="1:4" x14ac:dyDescent="0.25">
      <c r="A756" s="2"/>
      <c r="B756" s="47"/>
      <c r="C756" s="55"/>
      <c r="D756" s="22" t="str" cm="1">
        <f t="array" ref="D756">_xlfn.IFS(C756="","",OR(C756&lt;=22.5,C756&gt;=337.5),"Norden",AND(C756&gt;22.5,C756&lt;135),"Osten",AND(C756&gt;=135,C756&lt;225),"Süden",AND(C756&gt;=225,C756&lt;337.5),"Westen")</f>
        <v/>
      </c>
    </row>
    <row r="757" spans="1:4" x14ac:dyDescent="0.25">
      <c r="A757" s="2"/>
      <c r="B757" s="47"/>
      <c r="C757" s="55"/>
      <c r="D757" s="22" t="str" cm="1">
        <f t="array" ref="D757">_xlfn.IFS(C757="","",OR(C757&lt;=22.5,C757&gt;=337.5),"Norden",AND(C757&gt;22.5,C757&lt;135),"Osten",AND(C757&gt;=135,C757&lt;225),"Süden",AND(C757&gt;=225,C757&lt;337.5),"Westen")</f>
        <v/>
      </c>
    </row>
    <row r="758" spans="1:4" x14ac:dyDescent="0.25">
      <c r="A758" s="2"/>
      <c r="B758" s="47"/>
      <c r="C758" s="55"/>
      <c r="D758" s="22" t="str" cm="1">
        <f t="array" ref="D758">_xlfn.IFS(C758="","",OR(C758&lt;=22.5,C758&gt;=337.5),"Norden",AND(C758&gt;22.5,C758&lt;135),"Osten",AND(C758&gt;=135,C758&lt;225),"Süden",AND(C758&gt;=225,C758&lt;337.5),"Westen")</f>
        <v/>
      </c>
    </row>
    <row r="759" spans="1:4" x14ac:dyDescent="0.25">
      <c r="A759" s="2"/>
      <c r="B759" s="47"/>
      <c r="C759" s="55"/>
      <c r="D759" s="22" t="str" cm="1">
        <f t="array" ref="D759">_xlfn.IFS(C759="","",OR(C759&lt;=22.5,C759&gt;=337.5),"Norden",AND(C759&gt;22.5,C759&lt;135),"Osten",AND(C759&gt;=135,C759&lt;225),"Süden",AND(C759&gt;=225,C759&lt;337.5),"Westen")</f>
        <v/>
      </c>
    </row>
    <row r="760" spans="1:4" x14ac:dyDescent="0.25">
      <c r="A760" s="2"/>
      <c r="B760" s="47"/>
      <c r="C760" s="55"/>
      <c r="D760" s="22" t="str" cm="1">
        <f t="array" ref="D760">_xlfn.IFS(C760="","",OR(C760&lt;=22.5,C760&gt;=337.5),"Norden",AND(C760&gt;22.5,C760&lt;135),"Osten",AND(C760&gt;=135,C760&lt;225),"Süden",AND(C760&gt;=225,C760&lt;337.5),"Westen")</f>
        <v/>
      </c>
    </row>
    <row r="761" spans="1:4" x14ac:dyDescent="0.25">
      <c r="A761" s="2"/>
      <c r="B761" s="47"/>
      <c r="C761" s="55"/>
      <c r="D761" s="22" t="str" cm="1">
        <f t="array" ref="D761">_xlfn.IFS(C761="","",OR(C761&lt;=22.5,C761&gt;=337.5),"Norden",AND(C761&gt;22.5,C761&lt;135),"Osten",AND(C761&gt;=135,C761&lt;225),"Süden",AND(C761&gt;=225,C761&lt;337.5),"Westen")</f>
        <v/>
      </c>
    </row>
    <row r="762" spans="1:4" x14ac:dyDescent="0.25">
      <c r="A762" s="2"/>
      <c r="B762" s="47"/>
      <c r="C762" s="55"/>
      <c r="D762" s="22" t="str" cm="1">
        <f t="array" ref="D762">_xlfn.IFS(C762="","",OR(C762&lt;=22.5,C762&gt;=337.5),"Norden",AND(C762&gt;22.5,C762&lt;135),"Osten",AND(C762&gt;=135,C762&lt;225),"Süden",AND(C762&gt;=225,C762&lt;337.5),"Westen")</f>
        <v/>
      </c>
    </row>
    <row r="763" spans="1:4" x14ac:dyDescent="0.25">
      <c r="A763" s="2"/>
      <c r="B763" s="47"/>
      <c r="C763" s="55"/>
      <c r="D763" s="22" t="str" cm="1">
        <f t="array" ref="D763">_xlfn.IFS(C763="","",OR(C763&lt;=22.5,C763&gt;=337.5),"Norden",AND(C763&gt;22.5,C763&lt;135),"Osten",AND(C763&gt;=135,C763&lt;225),"Süden",AND(C763&gt;=225,C763&lt;337.5),"Westen")</f>
        <v/>
      </c>
    </row>
    <row r="764" spans="1:4" x14ac:dyDescent="0.25">
      <c r="A764" s="2"/>
      <c r="B764" s="47"/>
      <c r="C764" s="55"/>
      <c r="D764" s="22" t="str" cm="1">
        <f t="array" ref="D764">_xlfn.IFS(C764="","",OR(C764&lt;=22.5,C764&gt;=337.5),"Norden",AND(C764&gt;22.5,C764&lt;135),"Osten",AND(C764&gt;=135,C764&lt;225),"Süden",AND(C764&gt;=225,C764&lt;337.5),"Westen")</f>
        <v/>
      </c>
    </row>
    <row r="765" spans="1:4" x14ac:dyDescent="0.25">
      <c r="A765" s="2"/>
      <c r="B765" s="47"/>
      <c r="C765" s="55"/>
      <c r="D765" s="22" t="str" cm="1">
        <f t="array" ref="D765">_xlfn.IFS(C765="","",OR(C765&lt;=22.5,C765&gt;=337.5),"Norden",AND(C765&gt;22.5,C765&lt;135),"Osten",AND(C765&gt;=135,C765&lt;225),"Süden",AND(C765&gt;=225,C765&lt;337.5),"Westen")</f>
        <v/>
      </c>
    </row>
    <row r="766" spans="1:4" x14ac:dyDescent="0.25">
      <c r="A766" s="2"/>
      <c r="B766" s="47"/>
      <c r="C766" s="55"/>
      <c r="D766" s="22" t="str" cm="1">
        <f t="array" ref="D766">_xlfn.IFS(C766="","",OR(C766&lt;=22.5,C766&gt;=337.5),"Norden",AND(C766&gt;22.5,C766&lt;135),"Osten",AND(C766&gt;=135,C766&lt;225),"Süden",AND(C766&gt;=225,C766&lt;337.5),"Westen")</f>
        <v/>
      </c>
    </row>
    <row r="767" spans="1:4" x14ac:dyDescent="0.25">
      <c r="A767" s="2"/>
      <c r="B767" s="47"/>
      <c r="C767" s="55"/>
      <c r="D767" s="22" t="str" cm="1">
        <f t="array" ref="D767">_xlfn.IFS(C767="","",OR(C767&lt;=22.5,C767&gt;=337.5),"Norden",AND(C767&gt;22.5,C767&lt;135),"Osten",AND(C767&gt;=135,C767&lt;225),"Süden",AND(C767&gt;=225,C767&lt;337.5),"Westen")</f>
        <v/>
      </c>
    </row>
    <row r="768" spans="1:4" x14ac:dyDescent="0.25">
      <c r="A768" s="2"/>
      <c r="B768" s="47"/>
      <c r="C768" s="55"/>
      <c r="D768" s="22" t="str" cm="1">
        <f t="array" ref="D768">_xlfn.IFS(C768="","",OR(C768&lt;=22.5,C768&gt;=337.5),"Norden",AND(C768&gt;22.5,C768&lt;135),"Osten",AND(C768&gt;=135,C768&lt;225),"Süden",AND(C768&gt;=225,C768&lt;337.5),"Westen")</f>
        <v/>
      </c>
    </row>
    <row r="769" spans="1:4" x14ac:dyDescent="0.25">
      <c r="A769" s="2"/>
      <c r="B769" s="47"/>
      <c r="C769" s="55"/>
      <c r="D769" s="22" t="str" cm="1">
        <f t="array" ref="D769">_xlfn.IFS(C769="","",OR(C769&lt;=22.5,C769&gt;=337.5),"Norden",AND(C769&gt;22.5,C769&lt;135),"Osten",AND(C769&gt;=135,C769&lt;225),"Süden",AND(C769&gt;=225,C769&lt;337.5),"Westen")</f>
        <v/>
      </c>
    </row>
    <row r="770" spans="1:4" x14ac:dyDescent="0.25">
      <c r="A770" s="2"/>
      <c r="B770" s="47"/>
      <c r="C770" s="55"/>
      <c r="D770" s="22" t="str" cm="1">
        <f t="array" ref="D770">_xlfn.IFS(C770="","",OR(C770&lt;=22.5,C770&gt;=337.5),"Norden",AND(C770&gt;22.5,C770&lt;135),"Osten",AND(C770&gt;=135,C770&lt;225),"Süden",AND(C770&gt;=225,C770&lt;337.5),"Westen")</f>
        <v/>
      </c>
    </row>
    <row r="771" spans="1:4" x14ac:dyDescent="0.25">
      <c r="A771" s="2"/>
      <c r="B771" s="47"/>
      <c r="C771" s="55"/>
      <c r="D771" s="22" t="str" cm="1">
        <f t="array" ref="D771">_xlfn.IFS(C771="","",OR(C771&lt;=22.5,C771&gt;=337.5),"Norden",AND(C771&gt;22.5,C771&lt;135),"Osten",AND(C771&gt;=135,C771&lt;225),"Süden",AND(C771&gt;=225,C771&lt;337.5),"Westen")</f>
        <v/>
      </c>
    </row>
    <row r="772" spans="1:4" x14ac:dyDescent="0.25">
      <c r="A772" s="2"/>
      <c r="B772" s="47"/>
      <c r="C772" s="55"/>
      <c r="D772" s="22" t="str" cm="1">
        <f t="array" ref="D772">_xlfn.IFS(C772="","",OR(C772&lt;=22.5,C772&gt;=337.5),"Norden",AND(C772&gt;22.5,C772&lt;135),"Osten",AND(C772&gt;=135,C772&lt;225),"Süden",AND(C772&gt;=225,C772&lt;337.5),"Westen")</f>
        <v/>
      </c>
    </row>
    <row r="773" spans="1:4" x14ac:dyDescent="0.25">
      <c r="A773" s="2"/>
      <c r="B773" s="47"/>
      <c r="C773" s="55"/>
      <c r="D773" s="22" t="str" cm="1">
        <f t="array" ref="D773">_xlfn.IFS(C773="","",OR(C773&lt;=22.5,C773&gt;=337.5),"Norden",AND(C773&gt;22.5,C773&lt;135),"Osten",AND(C773&gt;=135,C773&lt;225),"Süden",AND(C773&gt;=225,C773&lt;337.5),"Westen")</f>
        <v/>
      </c>
    </row>
    <row r="774" spans="1:4" x14ac:dyDescent="0.25">
      <c r="A774" s="2"/>
      <c r="B774" s="47"/>
      <c r="C774" s="55"/>
      <c r="D774" s="22" t="str" cm="1">
        <f t="array" ref="D774">_xlfn.IFS(C774="","",OR(C774&lt;=22.5,C774&gt;=337.5),"Norden",AND(C774&gt;22.5,C774&lt;135),"Osten",AND(C774&gt;=135,C774&lt;225),"Süden",AND(C774&gt;=225,C774&lt;337.5),"Westen")</f>
        <v/>
      </c>
    </row>
    <row r="775" spans="1:4" x14ac:dyDescent="0.25">
      <c r="A775" s="2"/>
      <c r="B775" s="47"/>
      <c r="C775" s="55"/>
      <c r="D775" s="22" t="str" cm="1">
        <f t="array" ref="D775">_xlfn.IFS(C775="","",OR(C775&lt;=22.5,C775&gt;=337.5),"Norden",AND(C775&gt;22.5,C775&lt;135),"Osten",AND(C775&gt;=135,C775&lt;225),"Süden",AND(C775&gt;=225,C775&lt;337.5),"Westen")</f>
        <v/>
      </c>
    </row>
    <row r="776" spans="1:4" x14ac:dyDescent="0.25">
      <c r="A776" s="2"/>
      <c r="B776" s="47"/>
      <c r="C776" s="55"/>
      <c r="D776" s="22" t="str" cm="1">
        <f t="array" ref="D776">_xlfn.IFS(C776="","",OR(C776&lt;=22.5,C776&gt;=337.5),"Norden",AND(C776&gt;22.5,C776&lt;135),"Osten",AND(C776&gt;=135,C776&lt;225),"Süden",AND(C776&gt;=225,C776&lt;337.5),"Westen")</f>
        <v/>
      </c>
    </row>
    <row r="777" spans="1:4" x14ac:dyDescent="0.25">
      <c r="A777" s="2"/>
      <c r="B777" s="47"/>
      <c r="C777" s="55"/>
      <c r="D777" s="22" t="str" cm="1">
        <f t="array" ref="D777">_xlfn.IFS(C777="","",OR(C777&lt;=22.5,C777&gt;=337.5),"Norden",AND(C777&gt;22.5,C777&lt;135),"Osten",AND(C777&gt;=135,C777&lt;225),"Süden",AND(C777&gt;=225,C777&lt;337.5),"Westen")</f>
        <v/>
      </c>
    </row>
    <row r="778" spans="1:4" x14ac:dyDescent="0.25">
      <c r="A778" s="2"/>
      <c r="B778" s="47"/>
      <c r="C778" s="55"/>
      <c r="D778" s="22" t="str" cm="1">
        <f t="array" ref="D778">_xlfn.IFS(C778="","",OR(C778&lt;=22.5,C778&gt;=337.5),"Norden",AND(C778&gt;22.5,C778&lt;135),"Osten",AND(C778&gt;=135,C778&lt;225),"Süden",AND(C778&gt;=225,C778&lt;337.5),"Westen")</f>
        <v/>
      </c>
    </row>
    <row r="779" spans="1:4" x14ac:dyDescent="0.25">
      <c r="A779" s="2"/>
      <c r="B779" s="47"/>
      <c r="C779" s="55"/>
      <c r="D779" s="22" t="str" cm="1">
        <f t="array" ref="D779">_xlfn.IFS(C779="","",OR(C779&lt;=22.5,C779&gt;=337.5),"Norden",AND(C779&gt;22.5,C779&lt;135),"Osten",AND(C779&gt;=135,C779&lt;225),"Süden",AND(C779&gt;=225,C779&lt;337.5),"Westen")</f>
        <v/>
      </c>
    </row>
    <row r="780" spans="1:4" x14ac:dyDescent="0.25">
      <c r="A780" s="2"/>
      <c r="B780" s="47"/>
      <c r="C780" s="55"/>
      <c r="D780" s="22" t="str" cm="1">
        <f t="array" ref="D780">_xlfn.IFS(C780="","",OR(C780&lt;=22.5,C780&gt;=337.5),"Norden",AND(C780&gt;22.5,C780&lt;135),"Osten",AND(C780&gt;=135,C780&lt;225),"Süden",AND(C780&gt;=225,C780&lt;337.5),"Westen")</f>
        <v/>
      </c>
    </row>
    <row r="781" spans="1:4" x14ac:dyDescent="0.25">
      <c r="A781" s="2"/>
      <c r="B781" s="47"/>
      <c r="C781" s="55"/>
      <c r="D781" s="22" t="str" cm="1">
        <f t="array" ref="D781">_xlfn.IFS(C781="","",OR(C781&lt;=22.5,C781&gt;=337.5),"Norden",AND(C781&gt;22.5,C781&lt;135),"Osten",AND(C781&gt;=135,C781&lt;225),"Süden",AND(C781&gt;=225,C781&lt;337.5),"Westen")</f>
        <v/>
      </c>
    </row>
    <row r="782" spans="1:4" x14ac:dyDescent="0.25">
      <c r="A782" s="2"/>
      <c r="B782" s="47"/>
      <c r="C782" s="55"/>
      <c r="D782" s="22" t="str" cm="1">
        <f t="array" ref="D782">_xlfn.IFS(C782="","",OR(C782&lt;=22.5,C782&gt;=337.5),"Norden",AND(C782&gt;22.5,C782&lt;135),"Osten",AND(C782&gt;=135,C782&lt;225),"Süden",AND(C782&gt;=225,C782&lt;337.5),"Westen")</f>
        <v/>
      </c>
    </row>
    <row r="783" spans="1:4" x14ac:dyDescent="0.25">
      <c r="A783" s="2"/>
      <c r="B783" s="47"/>
      <c r="C783" s="55"/>
      <c r="D783" s="22" t="str" cm="1">
        <f t="array" ref="D783">_xlfn.IFS(C783="","",OR(C783&lt;=22.5,C783&gt;=337.5),"Norden",AND(C783&gt;22.5,C783&lt;135),"Osten",AND(C783&gt;=135,C783&lt;225),"Süden",AND(C783&gt;=225,C783&lt;337.5),"Westen")</f>
        <v/>
      </c>
    </row>
    <row r="784" spans="1:4" x14ac:dyDescent="0.25">
      <c r="A784" s="2"/>
      <c r="B784" s="47"/>
      <c r="C784" s="55"/>
      <c r="D784" s="22" t="str" cm="1">
        <f t="array" ref="D784">_xlfn.IFS(C784="","",OR(C784&lt;=22.5,C784&gt;=337.5),"Norden",AND(C784&gt;22.5,C784&lt;135),"Osten",AND(C784&gt;=135,C784&lt;225),"Süden",AND(C784&gt;=225,C784&lt;337.5),"Westen")</f>
        <v/>
      </c>
    </row>
    <row r="785" spans="1:4" x14ac:dyDescent="0.25">
      <c r="A785" s="2"/>
      <c r="B785" s="47"/>
      <c r="C785" s="55"/>
      <c r="D785" s="22" t="str" cm="1">
        <f t="array" ref="D785">_xlfn.IFS(C785="","",OR(C785&lt;=22.5,C785&gt;=337.5),"Norden",AND(C785&gt;22.5,C785&lt;135),"Osten",AND(C785&gt;=135,C785&lt;225),"Süden",AND(C785&gt;=225,C785&lt;337.5),"Westen")</f>
        <v/>
      </c>
    </row>
    <row r="786" spans="1:4" x14ac:dyDescent="0.25">
      <c r="A786" s="2"/>
      <c r="B786" s="47"/>
      <c r="C786" s="55"/>
      <c r="D786" s="22" t="str" cm="1">
        <f t="array" ref="D786">_xlfn.IFS(C786="","",OR(C786&lt;=22.5,C786&gt;=337.5),"Norden",AND(C786&gt;22.5,C786&lt;135),"Osten",AND(C786&gt;=135,C786&lt;225),"Süden",AND(C786&gt;=225,C786&lt;337.5),"Westen")</f>
        <v/>
      </c>
    </row>
    <row r="787" spans="1:4" x14ac:dyDescent="0.25">
      <c r="A787" s="2"/>
      <c r="B787" s="47"/>
      <c r="C787" s="55"/>
      <c r="D787" s="22" t="str" cm="1">
        <f t="array" ref="D787">_xlfn.IFS(C787="","",OR(C787&lt;=22.5,C787&gt;=337.5),"Norden",AND(C787&gt;22.5,C787&lt;135),"Osten",AND(C787&gt;=135,C787&lt;225),"Süden",AND(C787&gt;=225,C787&lt;337.5),"Westen")</f>
        <v/>
      </c>
    </row>
    <row r="788" spans="1:4" x14ac:dyDescent="0.25">
      <c r="A788" s="2"/>
      <c r="B788" s="47"/>
      <c r="C788" s="55"/>
      <c r="D788" s="22" t="str" cm="1">
        <f t="array" ref="D788">_xlfn.IFS(C788="","",OR(C788&lt;=22.5,C788&gt;=337.5),"Norden",AND(C788&gt;22.5,C788&lt;135),"Osten",AND(C788&gt;=135,C788&lt;225),"Süden",AND(C788&gt;=225,C788&lt;337.5),"Westen")</f>
        <v/>
      </c>
    </row>
    <row r="789" spans="1:4" x14ac:dyDescent="0.25">
      <c r="A789" s="2"/>
      <c r="B789" s="47"/>
      <c r="C789" s="55"/>
      <c r="D789" s="22" t="str" cm="1">
        <f t="array" ref="D789">_xlfn.IFS(C789="","",OR(C789&lt;=22.5,C789&gt;=337.5),"Norden",AND(C789&gt;22.5,C789&lt;135),"Osten",AND(C789&gt;=135,C789&lt;225),"Süden",AND(C789&gt;=225,C789&lt;337.5),"Westen")</f>
        <v/>
      </c>
    </row>
    <row r="790" spans="1:4" x14ac:dyDescent="0.25">
      <c r="A790" s="2"/>
      <c r="B790" s="47"/>
      <c r="C790" s="55"/>
      <c r="D790" s="22" t="str" cm="1">
        <f t="array" ref="D790">_xlfn.IFS(C790="","",OR(C790&lt;=22.5,C790&gt;=337.5),"Norden",AND(C790&gt;22.5,C790&lt;135),"Osten",AND(C790&gt;=135,C790&lt;225),"Süden",AND(C790&gt;=225,C790&lt;337.5),"Westen")</f>
        <v/>
      </c>
    </row>
    <row r="791" spans="1:4" x14ac:dyDescent="0.25">
      <c r="A791" s="2"/>
      <c r="B791" s="47"/>
      <c r="C791" s="55"/>
      <c r="D791" s="22" t="str" cm="1">
        <f t="array" ref="D791">_xlfn.IFS(C791="","",OR(C791&lt;=22.5,C791&gt;=337.5),"Norden",AND(C791&gt;22.5,C791&lt;135),"Osten",AND(C791&gt;=135,C791&lt;225),"Süden",AND(C791&gt;=225,C791&lt;337.5),"Westen")</f>
        <v/>
      </c>
    </row>
    <row r="792" spans="1:4" x14ac:dyDescent="0.25">
      <c r="A792" s="2"/>
      <c r="B792" s="47"/>
      <c r="C792" s="55"/>
      <c r="D792" s="22" t="str" cm="1">
        <f t="array" ref="D792">_xlfn.IFS(C792="","",OR(C792&lt;=22.5,C792&gt;=337.5),"Norden",AND(C792&gt;22.5,C792&lt;135),"Osten",AND(C792&gt;=135,C792&lt;225),"Süden",AND(C792&gt;=225,C792&lt;337.5),"Westen")</f>
        <v/>
      </c>
    </row>
    <row r="793" spans="1:4" x14ac:dyDescent="0.25">
      <c r="A793" s="2"/>
      <c r="B793" s="47"/>
      <c r="C793" s="55"/>
      <c r="D793" s="22" t="str" cm="1">
        <f t="array" ref="D793">_xlfn.IFS(C793="","",OR(C793&lt;=22.5,C793&gt;=337.5),"Norden",AND(C793&gt;22.5,C793&lt;135),"Osten",AND(C793&gt;=135,C793&lt;225),"Süden",AND(C793&gt;=225,C793&lt;337.5),"Westen")</f>
        <v/>
      </c>
    </row>
    <row r="794" spans="1:4" x14ac:dyDescent="0.25">
      <c r="A794" s="2"/>
      <c r="B794" s="47"/>
      <c r="C794" s="55"/>
      <c r="D794" s="22" t="str" cm="1">
        <f t="array" ref="D794">_xlfn.IFS(C794="","",OR(C794&lt;=22.5,C794&gt;=337.5),"Norden",AND(C794&gt;22.5,C794&lt;135),"Osten",AND(C794&gt;=135,C794&lt;225),"Süden",AND(C794&gt;=225,C794&lt;337.5),"Westen")</f>
        <v/>
      </c>
    </row>
    <row r="795" spans="1:4" x14ac:dyDescent="0.25">
      <c r="A795" s="2"/>
      <c r="B795" s="47"/>
      <c r="C795" s="55"/>
      <c r="D795" s="22" t="str" cm="1">
        <f t="array" ref="D795">_xlfn.IFS(C795="","",OR(C795&lt;=22.5,C795&gt;=337.5),"Norden",AND(C795&gt;22.5,C795&lt;135),"Osten",AND(C795&gt;=135,C795&lt;225),"Süden",AND(C795&gt;=225,C795&lt;337.5),"Westen")</f>
        <v/>
      </c>
    </row>
    <row r="796" spans="1:4" x14ac:dyDescent="0.25">
      <c r="A796" s="2"/>
      <c r="B796" s="47"/>
      <c r="C796" s="55"/>
      <c r="D796" s="22" t="str" cm="1">
        <f t="array" ref="D796">_xlfn.IFS(C796="","",OR(C796&lt;=22.5,C796&gt;=337.5),"Norden",AND(C796&gt;22.5,C796&lt;135),"Osten",AND(C796&gt;=135,C796&lt;225),"Süden",AND(C796&gt;=225,C796&lt;337.5),"Westen")</f>
        <v/>
      </c>
    </row>
    <row r="797" spans="1:4" x14ac:dyDescent="0.25">
      <c r="A797" s="2"/>
      <c r="B797" s="47"/>
      <c r="C797" s="55"/>
      <c r="D797" s="22" t="str" cm="1">
        <f t="array" ref="D797">_xlfn.IFS(C797="","",OR(C797&lt;=22.5,C797&gt;=337.5),"Norden",AND(C797&gt;22.5,C797&lt;135),"Osten",AND(C797&gt;=135,C797&lt;225),"Süden",AND(C797&gt;=225,C797&lt;337.5),"Westen")</f>
        <v/>
      </c>
    </row>
    <row r="798" spans="1:4" x14ac:dyDescent="0.25">
      <c r="A798" s="2"/>
      <c r="B798" s="47"/>
      <c r="C798" s="55"/>
      <c r="D798" s="22" t="str" cm="1">
        <f t="array" ref="D798">_xlfn.IFS(C798="","",OR(C798&lt;=22.5,C798&gt;=337.5),"Norden",AND(C798&gt;22.5,C798&lt;135),"Osten",AND(C798&gt;=135,C798&lt;225),"Süden",AND(C798&gt;=225,C798&lt;337.5),"Westen")</f>
        <v/>
      </c>
    </row>
    <row r="799" spans="1:4" x14ac:dyDescent="0.25">
      <c r="A799" s="2"/>
      <c r="B799" s="47"/>
      <c r="C799" s="55"/>
      <c r="D799" s="22" t="str" cm="1">
        <f t="array" ref="D799">_xlfn.IFS(C799="","",OR(C799&lt;=22.5,C799&gt;=337.5),"Norden",AND(C799&gt;22.5,C799&lt;135),"Osten",AND(C799&gt;=135,C799&lt;225),"Süden",AND(C799&gt;=225,C799&lt;337.5),"Westen")</f>
        <v/>
      </c>
    </row>
    <row r="800" spans="1:4" x14ac:dyDescent="0.25">
      <c r="A800" s="2"/>
      <c r="B800" s="47"/>
      <c r="C800" s="55"/>
      <c r="D800" s="22" t="str" cm="1">
        <f t="array" ref="D800">_xlfn.IFS(C800="","",OR(C800&lt;=22.5,C800&gt;=337.5),"Norden",AND(C800&gt;22.5,C800&lt;135),"Osten",AND(C800&gt;=135,C800&lt;225),"Süden",AND(C800&gt;=225,C800&lt;337.5),"Westen")</f>
        <v/>
      </c>
    </row>
    <row r="801" spans="1:4" x14ac:dyDescent="0.25">
      <c r="A801" s="2"/>
      <c r="B801" s="47"/>
      <c r="C801" s="55"/>
      <c r="D801" s="22" t="str" cm="1">
        <f t="array" ref="D801">_xlfn.IFS(C801="","",OR(C801&lt;=22.5,C801&gt;=337.5),"Norden",AND(C801&gt;22.5,C801&lt;135),"Osten",AND(C801&gt;=135,C801&lt;225),"Süden",AND(C801&gt;=225,C801&lt;337.5),"Westen")</f>
        <v/>
      </c>
    </row>
    <row r="802" spans="1:4" x14ac:dyDescent="0.25">
      <c r="A802" s="2"/>
      <c r="B802" s="47"/>
      <c r="C802" s="55"/>
      <c r="D802" s="22" t="str" cm="1">
        <f t="array" ref="D802">_xlfn.IFS(C802="","",OR(C802&lt;=22.5,C802&gt;=337.5),"Norden",AND(C802&gt;22.5,C802&lt;135),"Osten",AND(C802&gt;=135,C802&lt;225),"Süden",AND(C802&gt;=225,C802&lt;337.5),"Westen")</f>
        <v/>
      </c>
    </row>
    <row r="803" spans="1:4" x14ac:dyDescent="0.25">
      <c r="A803" s="2"/>
      <c r="B803" s="47"/>
      <c r="C803" s="55"/>
      <c r="D803" s="22" t="str" cm="1">
        <f t="array" ref="D803">_xlfn.IFS(C803="","",OR(C803&lt;=22.5,C803&gt;=337.5),"Norden",AND(C803&gt;22.5,C803&lt;135),"Osten",AND(C803&gt;=135,C803&lt;225),"Süden",AND(C803&gt;=225,C803&lt;337.5),"Westen")</f>
        <v/>
      </c>
    </row>
    <row r="804" spans="1:4" x14ac:dyDescent="0.25">
      <c r="A804" s="2"/>
      <c r="B804" s="47"/>
      <c r="C804" s="55"/>
      <c r="D804" s="22" t="str" cm="1">
        <f t="array" ref="D804">_xlfn.IFS(C804="","",OR(C804&lt;=22.5,C804&gt;=337.5),"Norden",AND(C804&gt;22.5,C804&lt;135),"Osten",AND(C804&gt;=135,C804&lt;225),"Süden",AND(C804&gt;=225,C804&lt;337.5),"Westen")</f>
        <v/>
      </c>
    </row>
    <row r="805" spans="1:4" x14ac:dyDescent="0.25">
      <c r="A805" s="2"/>
      <c r="B805" s="47"/>
      <c r="C805" s="55"/>
      <c r="D805" s="22" t="str" cm="1">
        <f t="array" ref="D805">_xlfn.IFS(C805="","",OR(C805&lt;=22.5,C805&gt;=337.5),"Norden",AND(C805&gt;22.5,C805&lt;135),"Osten",AND(C805&gt;=135,C805&lt;225),"Süden",AND(C805&gt;=225,C805&lt;337.5),"Westen")</f>
        <v/>
      </c>
    </row>
    <row r="806" spans="1:4" x14ac:dyDescent="0.25">
      <c r="A806" s="2"/>
      <c r="B806" s="47"/>
      <c r="C806" s="55"/>
      <c r="D806" s="22" t="str" cm="1">
        <f t="array" ref="D806">_xlfn.IFS(C806="","",OR(C806&lt;=22.5,C806&gt;=337.5),"Norden",AND(C806&gt;22.5,C806&lt;135),"Osten",AND(C806&gt;=135,C806&lt;225),"Süden",AND(C806&gt;=225,C806&lt;337.5),"Westen")</f>
        <v/>
      </c>
    </row>
    <row r="807" spans="1:4" x14ac:dyDescent="0.25">
      <c r="A807" s="2"/>
      <c r="B807" s="47"/>
      <c r="C807" s="55"/>
      <c r="D807" s="22" t="str" cm="1">
        <f t="array" ref="D807">_xlfn.IFS(C807="","",OR(C807&lt;=22.5,C807&gt;=337.5),"Norden",AND(C807&gt;22.5,C807&lt;135),"Osten",AND(C807&gt;=135,C807&lt;225),"Süden",AND(C807&gt;=225,C807&lt;337.5),"Westen")</f>
        <v/>
      </c>
    </row>
    <row r="808" spans="1:4" x14ac:dyDescent="0.25">
      <c r="A808" s="2"/>
      <c r="B808" s="47"/>
      <c r="C808" s="55"/>
      <c r="D808" s="22" t="str" cm="1">
        <f t="array" ref="D808">_xlfn.IFS(C808="","",OR(C808&lt;=22.5,C808&gt;=337.5),"Norden",AND(C808&gt;22.5,C808&lt;135),"Osten",AND(C808&gt;=135,C808&lt;225),"Süden",AND(C808&gt;=225,C808&lt;337.5),"Westen")</f>
        <v/>
      </c>
    </row>
    <row r="809" spans="1:4" x14ac:dyDescent="0.25">
      <c r="A809" s="2"/>
      <c r="B809" s="47"/>
      <c r="C809" s="55"/>
      <c r="D809" s="22" t="str" cm="1">
        <f t="array" ref="D809">_xlfn.IFS(C809="","",OR(C809&lt;=22.5,C809&gt;=337.5),"Norden",AND(C809&gt;22.5,C809&lt;135),"Osten",AND(C809&gt;=135,C809&lt;225),"Süden",AND(C809&gt;=225,C809&lt;337.5),"Westen")</f>
        <v/>
      </c>
    </row>
    <row r="810" spans="1:4" x14ac:dyDescent="0.25">
      <c r="A810" s="2"/>
      <c r="B810" s="47"/>
      <c r="C810" s="55"/>
      <c r="D810" s="22" t="str" cm="1">
        <f t="array" ref="D810">_xlfn.IFS(C810="","",OR(C810&lt;=22.5,C810&gt;=337.5),"Norden",AND(C810&gt;22.5,C810&lt;135),"Osten",AND(C810&gt;=135,C810&lt;225),"Süden",AND(C810&gt;=225,C810&lt;337.5),"Westen")</f>
        <v/>
      </c>
    </row>
    <row r="811" spans="1:4" x14ac:dyDescent="0.25">
      <c r="A811" s="2"/>
      <c r="B811" s="47"/>
      <c r="C811" s="55"/>
      <c r="D811" s="22" t="str" cm="1">
        <f t="array" ref="D811">_xlfn.IFS(C811="","",OR(C811&lt;=22.5,C811&gt;=337.5),"Norden",AND(C811&gt;22.5,C811&lt;135),"Osten",AND(C811&gt;=135,C811&lt;225),"Süden",AND(C811&gt;=225,C811&lt;337.5),"Westen")</f>
        <v/>
      </c>
    </row>
    <row r="812" spans="1:4" x14ac:dyDescent="0.25">
      <c r="A812" s="2"/>
      <c r="B812" s="47"/>
      <c r="C812" s="55"/>
      <c r="D812" s="22" t="str" cm="1">
        <f t="array" ref="D812">_xlfn.IFS(C812="","",OR(C812&lt;=22.5,C812&gt;=337.5),"Norden",AND(C812&gt;22.5,C812&lt;135),"Osten",AND(C812&gt;=135,C812&lt;225),"Süden",AND(C812&gt;=225,C812&lt;337.5),"Westen")</f>
        <v/>
      </c>
    </row>
    <row r="813" spans="1:4" x14ac:dyDescent="0.25">
      <c r="A813" s="2"/>
      <c r="B813" s="47"/>
      <c r="C813" s="55"/>
      <c r="D813" s="22" t="str" cm="1">
        <f t="array" ref="D813">_xlfn.IFS(C813="","",OR(C813&lt;=22.5,C813&gt;=337.5),"Norden",AND(C813&gt;22.5,C813&lt;135),"Osten",AND(C813&gt;=135,C813&lt;225),"Süden",AND(C813&gt;=225,C813&lt;337.5),"Westen")</f>
        <v/>
      </c>
    </row>
    <row r="814" spans="1:4" x14ac:dyDescent="0.25">
      <c r="A814" s="2"/>
      <c r="B814" s="47"/>
      <c r="C814" s="55"/>
      <c r="D814" s="22" t="str" cm="1">
        <f t="array" ref="D814">_xlfn.IFS(C814="","",OR(C814&lt;=22.5,C814&gt;=337.5),"Norden",AND(C814&gt;22.5,C814&lt;135),"Osten",AND(C814&gt;=135,C814&lt;225),"Süden",AND(C814&gt;=225,C814&lt;337.5),"Westen")</f>
        <v/>
      </c>
    </row>
    <row r="815" spans="1:4" x14ac:dyDescent="0.25">
      <c r="A815" s="2"/>
      <c r="B815" s="47"/>
      <c r="C815" s="55"/>
      <c r="D815" s="22" t="str" cm="1">
        <f t="array" ref="D815">_xlfn.IFS(C815="","",OR(C815&lt;=22.5,C815&gt;=337.5),"Norden",AND(C815&gt;22.5,C815&lt;135),"Osten",AND(C815&gt;=135,C815&lt;225),"Süden",AND(C815&gt;=225,C815&lt;337.5),"Westen")</f>
        <v/>
      </c>
    </row>
    <row r="816" spans="1:4" x14ac:dyDescent="0.25">
      <c r="A816" s="2"/>
      <c r="B816" s="47"/>
      <c r="C816" s="55"/>
      <c r="D816" s="22" t="str" cm="1">
        <f t="array" ref="D816">_xlfn.IFS(C816="","",OR(C816&lt;=22.5,C816&gt;=337.5),"Norden",AND(C816&gt;22.5,C816&lt;135),"Osten",AND(C816&gt;=135,C816&lt;225),"Süden",AND(C816&gt;=225,C816&lt;337.5),"Westen")</f>
        <v/>
      </c>
    </row>
    <row r="817" spans="1:4" x14ac:dyDescent="0.25">
      <c r="A817" s="2"/>
      <c r="B817" s="47"/>
      <c r="C817" s="55"/>
      <c r="D817" s="22" t="str" cm="1">
        <f t="array" ref="D817">_xlfn.IFS(C817="","",OR(C817&lt;=22.5,C817&gt;=337.5),"Norden",AND(C817&gt;22.5,C817&lt;135),"Osten",AND(C817&gt;=135,C817&lt;225),"Süden",AND(C817&gt;=225,C817&lt;337.5),"Westen")</f>
        <v/>
      </c>
    </row>
    <row r="818" spans="1:4" x14ac:dyDescent="0.25">
      <c r="A818" s="2"/>
      <c r="B818" s="47"/>
      <c r="C818" s="55"/>
      <c r="D818" s="22" t="str" cm="1">
        <f t="array" ref="D818">_xlfn.IFS(C818="","",OR(C818&lt;=22.5,C818&gt;=337.5),"Norden",AND(C818&gt;22.5,C818&lt;135),"Osten",AND(C818&gt;=135,C818&lt;225),"Süden",AND(C818&gt;=225,C818&lt;337.5),"Westen")</f>
        <v/>
      </c>
    </row>
    <row r="819" spans="1:4" x14ac:dyDescent="0.25">
      <c r="A819" s="2"/>
      <c r="B819" s="47"/>
      <c r="C819" s="55"/>
      <c r="D819" s="22" t="str" cm="1">
        <f t="array" ref="D819">_xlfn.IFS(C819="","",OR(C819&lt;=22.5,C819&gt;=337.5),"Norden",AND(C819&gt;22.5,C819&lt;135),"Osten",AND(C819&gt;=135,C819&lt;225),"Süden",AND(C819&gt;=225,C819&lt;337.5),"Westen")</f>
        <v/>
      </c>
    </row>
    <row r="820" spans="1:4" x14ac:dyDescent="0.25">
      <c r="A820" s="2"/>
      <c r="B820" s="47"/>
      <c r="C820" s="55"/>
      <c r="D820" s="22" t="str" cm="1">
        <f t="array" ref="D820">_xlfn.IFS(C820="","",OR(C820&lt;=22.5,C820&gt;=337.5),"Norden",AND(C820&gt;22.5,C820&lt;135),"Osten",AND(C820&gt;=135,C820&lt;225),"Süden",AND(C820&gt;=225,C820&lt;337.5),"Westen")</f>
        <v/>
      </c>
    </row>
    <row r="821" spans="1:4" x14ac:dyDescent="0.25">
      <c r="A821" s="2"/>
      <c r="B821" s="47"/>
      <c r="C821" s="55"/>
      <c r="D821" s="22" t="str" cm="1">
        <f t="array" ref="D821">_xlfn.IFS(C821="","",OR(C821&lt;=22.5,C821&gt;=337.5),"Norden",AND(C821&gt;22.5,C821&lt;135),"Osten",AND(C821&gt;=135,C821&lt;225),"Süden",AND(C821&gt;=225,C821&lt;337.5),"Westen")</f>
        <v/>
      </c>
    </row>
    <row r="822" spans="1:4" x14ac:dyDescent="0.25">
      <c r="A822" s="2"/>
      <c r="B822" s="47"/>
      <c r="C822" s="55"/>
      <c r="D822" s="22" t="str" cm="1">
        <f t="array" ref="D822">_xlfn.IFS(C822="","",OR(C822&lt;=22.5,C822&gt;=337.5),"Norden",AND(C822&gt;22.5,C822&lt;135),"Osten",AND(C822&gt;=135,C822&lt;225),"Süden",AND(C822&gt;=225,C822&lt;337.5),"Westen")</f>
        <v/>
      </c>
    </row>
    <row r="823" spans="1:4" x14ac:dyDescent="0.25">
      <c r="A823" s="2"/>
      <c r="B823" s="47"/>
      <c r="C823" s="55"/>
      <c r="D823" s="22" t="str" cm="1">
        <f t="array" ref="D823">_xlfn.IFS(C823="","",OR(C823&lt;=22.5,C823&gt;=337.5),"Norden",AND(C823&gt;22.5,C823&lt;135),"Osten",AND(C823&gt;=135,C823&lt;225),"Süden",AND(C823&gt;=225,C823&lt;337.5),"Westen")</f>
        <v/>
      </c>
    </row>
    <row r="824" spans="1:4" x14ac:dyDescent="0.25">
      <c r="A824" s="2"/>
      <c r="B824" s="47"/>
      <c r="C824" s="55"/>
      <c r="D824" s="22" t="str" cm="1">
        <f t="array" ref="D824">_xlfn.IFS(C824="","",OR(C824&lt;=22.5,C824&gt;=337.5),"Norden",AND(C824&gt;22.5,C824&lt;135),"Osten",AND(C824&gt;=135,C824&lt;225),"Süden",AND(C824&gt;=225,C824&lt;337.5),"Westen")</f>
        <v/>
      </c>
    </row>
    <row r="825" spans="1:4" x14ac:dyDescent="0.25">
      <c r="A825" s="2"/>
      <c r="B825" s="47"/>
      <c r="C825" s="55"/>
      <c r="D825" s="22" t="str" cm="1">
        <f t="array" ref="D825">_xlfn.IFS(C825="","",OR(C825&lt;=22.5,C825&gt;=337.5),"Norden",AND(C825&gt;22.5,C825&lt;135),"Osten",AND(C825&gt;=135,C825&lt;225),"Süden",AND(C825&gt;=225,C825&lt;337.5),"Westen")</f>
        <v/>
      </c>
    </row>
    <row r="826" spans="1:4" x14ac:dyDescent="0.25">
      <c r="A826" s="2"/>
      <c r="B826" s="47"/>
      <c r="C826" s="55"/>
      <c r="D826" s="22" t="str" cm="1">
        <f t="array" ref="D826">_xlfn.IFS(C826="","",OR(C826&lt;=22.5,C826&gt;=337.5),"Norden",AND(C826&gt;22.5,C826&lt;135),"Osten",AND(C826&gt;=135,C826&lt;225),"Süden",AND(C826&gt;=225,C826&lt;337.5),"Westen")</f>
        <v/>
      </c>
    </row>
    <row r="827" spans="1:4" x14ac:dyDescent="0.25">
      <c r="A827" s="2"/>
      <c r="B827" s="47"/>
      <c r="C827" s="55"/>
      <c r="D827" s="22" t="str" cm="1">
        <f t="array" ref="D827">_xlfn.IFS(C827="","",OR(C827&lt;=22.5,C827&gt;=337.5),"Norden",AND(C827&gt;22.5,C827&lt;135),"Osten",AND(C827&gt;=135,C827&lt;225),"Süden",AND(C827&gt;=225,C827&lt;337.5),"Westen")</f>
        <v/>
      </c>
    </row>
    <row r="828" spans="1:4" x14ac:dyDescent="0.25">
      <c r="A828" s="2"/>
      <c r="B828" s="47"/>
      <c r="C828" s="55"/>
      <c r="D828" s="22" t="str" cm="1">
        <f t="array" ref="D828">_xlfn.IFS(C828="","",OR(C828&lt;=22.5,C828&gt;=337.5),"Norden",AND(C828&gt;22.5,C828&lt;135),"Osten",AND(C828&gt;=135,C828&lt;225),"Süden",AND(C828&gt;=225,C828&lt;337.5),"Westen")</f>
        <v/>
      </c>
    </row>
    <row r="829" spans="1:4" x14ac:dyDescent="0.25">
      <c r="A829" s="2"/>
      <c r="B829" s="47"/>
      <c r="C829" s="55"/>
      <c r="D829" s="22" t="str" cm="1">
        <f t="array" ref="D829">_xlfn.IFS(C829="","",OR(C829&lt;=22.5,C829&gt;=337.5),"Norden",AND(C829&gt;22.5,C829&lt;135),"Osten",AND(C829&gt;=135,C829&lt;225),"Süden",AND(C829&gt;=225,C829&lt;337.5),"Westen")</f>
        <v/>
      </c>
    </row>
    <row r="830" spans="1:4" x14ac:dyDescent="0.25">
      <c r="A830" s="2"/>
      <c r="B830" s="47"/>
      <c r="C830" s="55"/>
      <c r="D830" s="22" t="str" cm="1">
        <f t="array" ref="D830">_xlfn.IFS(C830="","",OR(C830&lt;=22.5,C830&gt;=337.5),"Norden",AND(C830&gt;22.5,C830&lt;135),"Osten",AND(C830&gt;=135,C830&lt;225),"Süden",AND(C830&gt;=225,C830&lt;337.5),"Westen")</f>
        <v/>
      </c>
    </row>
    <row r="831" spans="1:4" x14ac:dyDescent="0.25">
      <c r="A831" s="2"/>
      <c r="B831" s="47"/>
      <c r="C831" s="55"/>
      <c r="D831" s="22" t="str" cm="1">
        <f t="array" ref="D831">_xlfn.IFS(C831="","",OR(C831&lt;=22.5,C831&gt;=337.5),"Norden",AND(C831&gt;22.5,C831&lt;135),"Osten",AND(C831&gt;=135,C831&lt;225),"Süden",AND(C831&gt;=225,C831&lt;337.5),"Westen")</f>
        <v/>
      </c>
    </row>
    <row r="832" spans="1:4" x14ac:dyDescent="0.25">
      <c r="A832" s="2"/>
      <c r="B832" s="47"/>
      <c r="C832" s="55"/>
      <c r="D832" s="22" t="str" cm="1">
        <f t="array" ref="D832">_xlfn.IFS(C832="","",OR(C832&lt;=22.5,C832&gt;=337.5),"Norden",AND(C832&gt;22.5,C832&lt;135),"Osten",AND(C832&gt;=135,C832&lt;225),"Süden",AND(C832&gt;=225,C832&lt;337.5),"Westen")</f>
        <v/>
      </c>
    </row>
    <row r="833" spans="1:4" x14ac:dyDescent="0.25">
      <c r="A833" s="2"/>
      <c r="B833" s="47"/>
      <c r="C833" s="55"/>
      <c r="D833" s="22" t="str" cm="1">
        <f t="array" ref="D833">_xlfn.IFS(C833="","",OR(C833&lt;=22.5,C833&gt;=337.5),"Norden",AND(C833&gt;22.5,C833&lt;135),"Osten",AND(C833&gt;=135,C833&lt;225),"Süden",AND(C833&gt;=225,C833&lt;337.5),"Westen")</f>
        <v/>
      </c>
    </row>
    <row r="834" spans="1:4" x14ac:dyDescent="0.25">
      <c r="A834" s="2"/>
      <c r="B834" s="47"/>
      <c r="C834" s="55"/>
      <c r="D834" s="22" t="str" cm="1">
        <f t="array" ref="D834">_xlfn.IFS(C834="","",OR(C834&lt;=22.5,C834&gt;=337.5),"Norden",AND(C834&gt;22.5,C834&lt;135),"Osten",AND(C834&gt;=135,C834&lt;225),"Süden",AND(C834&gt;=225,C834&lt;337.5),"Westen")</f>
        <v/>
      </c>
    </row>
    <row r="835" spans="1:4" x14ac:dyDescent="0.25">
      <c r="A835" s="2"/>
      <c r="B835" s="47"/>
      <c r="C835" s="55"/>
      <c r="D835" s="22" t="str" cm="1">
        <f t="array" ref="D835">_xlfn.IFS(C835="","",OR(C835&lt;=22.5,C835&gt;=337.5),"Norden",AND(C835&gt;22.5,C835&lt;135),"Osten",AND(C835&gt;=135,C835&lt;225),"Süden",AND(C835&gt;=225,C835&lt;337.5),"Westen")</f>
        <v/>
      </c>
    </row>
    <row r="836" spans="1:4" x14ac:dyDescent="0.25">
      <c r="A836" s="2"/>
      <c r="B836" s="47"/>
      <c r="C836" s="55"/>
      <c r="D836" s="22" t="str" cm="1">
        <f t="array" ref="D836">_xlfn.IFS(C836="","",OR(C836&lt;=22.5,C836&gt;=337.5),"Norden",AND(C836&gt;22.5,C836&lt;135),"Osten",AND(C836&gt;=135,C836&lt;225),"Süden",AND(C836&gt;=225,C836&lt;337.5),"Westen")</f>
        <v/>
      </c>
    </row>
    <row r="837" spans="1:4" x14ac:dyDescent="0.25">
      <c r="A837" s="2"/>
      <c r="B837" s="47"/>
      <c r="C837" s="55"/>
      <c r="D837" s="22" t="str" cm="1">
        <f t="array" ref="D837">_xlfn.IFS(C837="","",OR(C837&lt;=22.5,C837&gt;=337.5),"Norden",AND(C837&gt;22.5,C837&lt;135),"Osten",AND(C837&gt;=135,C837&lt;225),"Süden",AND(C837&gt;=225,C837&lt;337.5),"Westen")</f>
        <v/>
      </c>
    </row>
    <row r="838" spans="1:4" x14ac:dyDescent="0.25">
      <c r="A838" s="2"/>
      <c r="B838" s="47"/>
      <c r="C838" s="55"/>
      <c r="D838" s="22" t="str" cm="1">
        <f t="array" ref="D838">_xlfn.IFS(C838="","",OR(C838&lt;=22.5,C838&gt;=337.5),"Norden",AND(C838&gt;22.5,C838&lt;135),"Osten",AND(C838&gt;=135,C838&lt;225),"Süden",AND(C838&gt;=225,C838&lt;337.5),"Westen")</f>
        <v/>
      </c>
    </row>
    <row r="839" spans="1:4" x14ac:dyDescent="0.25">
      <c r="A839" s="2"/>
      <c r="B839" s="47"/>
      <c r="C839" s="55"/>
      <c r="D839" s="22" t="str" cm="1">
        <f t="array" ref="D839">_xlfn.IFS(C839="","",OR(C839&lt;=22.5,C839&gt;=337.5),"Norden",AND(C839&gt;22.5,C839&lt;135),"Osten",AND(C839&gt;=135,C839&lt;225),"Süden",AND(C839&gt;=225,C839&lt;337.5),"Westen")</f>
        <v/>
      </c>
    </row>
    <row r="840" spans="1:4" x14ac:dyDescent="0.25">
      <c r="A840" s="2"/>
      <c r="B840" s="47"/>
      <c r="C840" s="55"/>
      <c r="D840" s="22" t="str" cm="1">
        <f t="array" ref="D840">_xlfn.IFS(C840="","",OR(C840&lt;=22.5,C840&gt;=337.5),"Norden",AND(C840&gt;22.5,C840&lt;135),"Osten",AND(C840&gt;=135,C840&lt;225),"Süden",AND(C840&gt;=225,C840&lt;337.5),"Westen")</f>
        <v/>
      </c>
    </row>
    <row r="841" spans="1:4" x14ac:dyDescent="0.25">
      <c r="A841" s="2"/>
      <c r="B841" s="47"/>
      <c r="C841" s="55"/>
      <c r="D841" s="22" t="str" cm="1">
        <f t="array" ref="D841">_xlfn.IFS(C841="","",OR(C841&lt;=22.5,C841&gt;=337.5),"Norden",AND(C841&gt;22.5,C841&lt;135),"Osten",AND(C841&gt;=135,C841&lt;225),"Süden",AND(C841&gt;=225,C841&lt;337.5),"Westen")</f>
        <v/>
      </c>
    </row>
    <row r="842" spans="1:4" x14ac:dyDescent="0.25">
      <c r="A842" s="2"/>
      <c r="B842" s="47"/>
      <c r="C842" s="55"/>
      <c r="D842" s="22" t="str" cm="1">
        <f t="array" ref="D842">_xlfn.IFS(C842="","",OR(C842&lt;=22.5,C842&gt;=337.5),"Norden",AND(C842&gt;22.5,C842&lt;135),"Osten",AND(C842&gt;=135,C842&lt;225),"Süden",AND(C842&gt;=225,C842&lt;337.5),"Westen")</f>
        <v/>
      </c>
    </row>
    <row r="843" spans="1:4" x14ac:dyDescent="0.25">
      <c r="A843" s="2"/>
      <c r="B843" s="47"/>
      <c r="C843" s="55"/>
      <c r="D843" s="22" t="str" cm="1">
        <f t="array" ref="D843">_xlfn.IFS(C843="","",OR(C843&lt;=22.5,C843&gt;=337.5),"Norden",AND(C843&gt;22.5,C843&lt;135),"Osten",AND(C843&gt;=135,C843&lt;225),"Süden",AND(C843&gt;=225,C843&lt;337.5),"Westen")</f>
        <v/>
      </c>
    </row>
    <row r="844" spans="1:4" x14ac:dyDescent="0.25">
      <c r="A844" s="2"/>
      <c r="B844" s="47"/>
      <c r="C844" s="55"/>
      <c r="D844" s="22" t="str" cm="1">
        <f t="array" ref="D844">_xlfn.IFS(C844="","",OR(C844&lt;=22.5,C844&gt;=337.5),"Norden",AND(C844&gt;22.5,C844&lt;135),"Osten",AND(C844&gt;=135,C844&lt;225),"Süden",AND(C844&gt;=225,C844&lt;337.5),"Westen")</f>
        <v/>
      </c>
    </row>
    <row r="845" spans="1:4" x14ac:dyDescent="0.25">
      <c r="A845" s="2"/>
      <c r="B845" s="47"/>
      <c r="C845" s="55"/>
      <c r="D845" s="22" t="str" cm="1">
        <f t="array" ref="D845">_xlfn.IFS(C845="","",OR(C845&lt;=22.5,C845&gt;=337.5),"Norden",AND(C845&gt;22.5,C845&lt;135),"Osten",AND(C845&gt;=135,C845&lt;225),"Süden",AND(C845&gt;=225,C845&lt;337.5),"Westen")</f>
        <v/>
      </c>
    </row>
    <row r="846" spans="1:4" x14ac:dyDescent="0.25">
      <c r="A846" s="2"/>
      <c r="B846" s="47"/>
      <c r="C846" s="55"/>
      <c r="D846" s="22" t="str" cm="1">
        <f t="array" ref="D846">_xlfn.IFS(C846="","",OR(C846&lt;=22.5,C846&gt;=337.5),"Norden",AND(C846&gt;22.5,C846&lt;135),"Osten",AND(C846&gt;=135,C846&lt;225),"Süden",AND(C846&gt;=225,C846&lt;337.5),"Westen")</f>
        <v/>
      </c>
    </row>
    <row r="847" spans="1:4" x14ac:dyDescent="0.25">
      <c r="A847" s="2"/>
      <c r="B847" s="47"/>
      <c r="C847" s="55"/>
      <c r="D847" s="22" t="str" cm="1">
        <f t="array" ref="D847">_xlfn.IFS(C847="","",OR(C847&lt;=22.5,C847&gt;=337.5),"Norden",AND(C847&gt;22.5,C847&lt;135),"Osten",AND(C847&gt;=135,C847&lt;225),"Süden",AND(C847&gt;=225,C847&lt;337.5),"Westen")</f>
        <v/>
      </c>
    </row>
    <row r="848" spans="1:4" x14ac:dyDescent="0.25">
      <c r="A848" s="2"/>
      <c r="B848" s="47"/>
      <c r="C848" s="55"/>
      <c r="D848" s="22" t="str" cm="1">
        <f t="array" ref="D848">_xlfn.IFS(C848="","",OR(C848&lt;=22.5,C848&gt;=337.5),"Norden",AND(C848&gt;22.5,C848&lt;135),"Osten",AND(C848&gt;=135,C848&lt;225),"Süden",AND(C848&gt;=225,C848&lt;337.5),"Westen")</f>
        <v/>
      </c>
    </row>
    <row r="849" spans="1:4" x14ac:dyDescent="0.25">
      <c r="A849" s="2"/>
      <c r="B849" s="47"/>
      <c r="C849" s="55"/>
      <c r="D849" s="22" t="str" cm="1">
        <f t="array" ref="D849">_xlfn.IFS(C849="","",OR(C849&lt;=22.5,C849&gt;=337.5),"Norden",AND(C849&gt;22.5,C849&lt;135),"Osten",AND(C849&gt;=135,C849&lt;225),"Süden",AND(C849&gt;=225,C849&lt;337.5),"Westen")</f>
        <v/>
      </c>
    </row>
    <row r="850" spans="1:4" x14ac:dyDescent="0.25">
      <c r="A850" s="2"/>
      <c r="B850" s="47"/>
      <c r="C850" s="55"/>
      <c r="D850" s="22" t="str" cm="1">
        <f t="array" ref="D850">_xlfn.IFS(C850="","",OR(C850&lt;=22.5,C850&gt;=337.5),"Norden",AND(C850&gt;22.5,C850&lt;135),"Osten",AND(C850&gt;=135,C850&lt;225),"Süden",AND(C850&gt;=225,C850&lt;337.5),"Westen")</f>
        <v/>
      </c>
    </row>
    <row r="851" spans="1:4" x14ac:dyDescent="0.25">
      <c r="A851" s="2"/>
      <c r="B851" s="47"/>
      <c r="C851" s="55"/>
      <c r="D851" s="22" t="str" cm="1">
        <f t="array" ref="D851">_xlfn.IFS(C851="","",OR(C851&lt;=22.5,C851&gt;=337.5),"Norden",AND(C851&gt;22.5,C851&lt;135),"Osten",AND(C851&gt;=135,C851&lt;225),"Süden",AND(C851&gt;=225,C851&lt;337.5),"Westen")</f>
        <v/>
      </c>
    </row>
    <row r="852" spans="1:4" x14ac:dyDescent="0.25">
      <c r="A852" s="2"/>
      <c r="B852" s="47"/>
      <c r="C852" s="55"/>
      <c r="D852" s="22" t="str" cm="1">
        <f t="array" ref="D852">_xlfn.IFS(C852="","",OR(C852&lt;=22.5,C852&gt;=337.5),"Norden",AND(C852&gt;22.5,C852&lt;135),"Osten",AND(C852&gt;=135,C852&lt;225),"Süden",AND(C852&gt;=225,C852&lt;337.5),"Westen")</f>
        <v/>
      </c>
    </row>
    <row r="853" spans="1:4" x14ac:dyDescent="0.25">
      <c r="A853" s="2"/>
      <c r="B853" s="47"/>
      <c r="C853" s="55"/>
      <c r="D853" s="22" t="str" cm="1">
        <f t="array" ref="D853">_xlfn.IFS(C853="","",OR(C853&lt;=22.5,C853&gt;=337.5),"Norden",AND(C853&gt;22.5,C853&lt;135),"Osten",AND(C853&gt;=135,C853&lt;225),"Süden",AND(C853&gt;=225,C853&lt;337.5),"Westen")</f>
        <v/>
      </c>
    </row>
    <row r="854" spans="1:4" x14ac:dyDescent="0.25">
      <c r="A854" s="2"/>
      <c r="B854" s="47"/>
      <c r="C854" s="55"/>
      <c r="D854" s="22" t="str" cm="1">
        <f t="array" ref="D854">_xlfn.IFS(C854="","",OR(C854&lt;=22.5,C854&gt;=337.5),"Norden",AND(C854&gt;22.5,C854&lt;135),"Osten",AND(C854&gt;=135,C854&lt;225),"Süden",AND(C854&gt;=225,C854&lt;337.5),"Westen")</f>
        <v/>
      </c>
    </row>
    <row r="855" spans="1:4" x14ac:dyDescent="0.25">
      <c r="A855" s="2"/>
      <c r="B855" s="47"/>
      <c r="C855" s="55"/>
      <c r="D855" s="22" t="str" cm="1">
        <f t="array" ref="D855">_xlfn.IFS(C855="","",OR(C855&lt;=22.5,C855&gt;=337.5),"Norden",AND(C855&gt;22.5,C855&lt;135),"Osten",AND(C855&gt;=135,C855&lt;225),"Süden",AND(C855&gt;=225,C855&lt;337.5),"Westen")</f>
        <v/>
      </c>
    </row>
    <row r="856" spans="1:4" x14ac:dyDescent="0.25">
      <c r="A856" s="2"/>
      <c r="B856" s="47"/>
      <c r="C856" s="55"/>
      <c r="D856" s="22" t="str" cm="1">
        <f t="array" ref="D856">_xlfn.IFS(C856="","",OR(C856&lt;=22.5,C856&gt;=337.5),"Norden",AND(C856&gt;22.5,C856&lt;135),"Osten",AND(C856&gt;=135,C856&lt;225),"Süden",AND(C856&gt;=225,C856&lt;337.5),"Westen")</f>
        <v/>
      </c>
    </row>
    <row r="857" spans="1:4" x14ac:dyDescent="0.25">
      <c r="A857" s="2"/>
      <c r="B857" s="47"/>
      <c r="C857" s="55"/>
      <c r="D857" s="22" t="str" cm="1">
        <f t="array" ref="D857">_xlfn.IFS(C857="","",OR(C857&lt;=22.5,C857&gt;=337.5),"Norden",AND(C857&gt;22.5,C857&lt;135),"Osten",AND(C857&gt;=135,C857&lt;225),"Süden",AND(C857&gt;=225,C857&lt;337.5),"Westen")</f>
        <v/>
      </c>
    </row>
    <row r="858" spans="1:4" x14ac:dyDescent="0.25">
      <c r="A858" s="2"/>
      <c r="B858" s="47"/>
      <c r="C858" s="55"/>
      <c r="D858" s="22" t="str" cm="1">
        <f t="array" ref="D858">_xlfn.IFS(C858="","",OR(C858&lt;=22.5,C858&gt;=337.5),"Norden",AND(C858&gt;22.5,C858&lt;135),"Osten",AND(C858&gt;=135,C858&lt;225),"Süden",AND(C858&gt;=225,C858&lt;337.5),"Westen")</f>
        <v/>
      </c>
    </row>
    <row r="859" spans="1:4" x14ac:dyDescent="0.25">
      <c r="A859" s="2"/>
      <c r="B859" s="47"/>
      <c r="C859" s="55"/>
      <c r="D859" s="22" t="str" cm="1">
        <f t="array" ref="D859">_xlfn.IFS(C859="","",OR(C859&lt;=22.5,C859&gt;=337.5),"Norden",AND(C859&gt;22.5,C859&lt;135),"Osten",AND(C859&gt;=135,C859&lt;225),"Süden",AND(C859&gt;=225,C859&lt;337.5),"Westen")</f>
        <v/>
      </c>
    </row>
    <row r="860" spans="1:4" x14ac:dyDescent="0.25">
      <c r="A860" s="2"/>
      <c r="B860" s="47"/>
      <c r="C860" s="55"/>
      <c r="D860" s="22" t="str" cm="1">
        <f t="array" ref="D860">_xlfn.IFS(C860="","",OR(C860&lt;=22.5,C860&gt;=337.5),"Norden",AND(C860&gt;22.5,C860&lt;135),"Osten",AND(C860&gt;=135,C860&lt;225),"Süden",AND(C860&gt;=225,C860&lt;337.5),"Westen")</f>
        <v/>
      </c>
    </row>
    <row r="861" spans="1:4" x14ac:dyDescent="0.25">
      <c r="A861" s="2"/>
      <c r="B861" s="47"/>
      <c r="C861" s="55"/>
      <c r="D861" s="22" t="str" cm="1">
        <f t="array" ref="D861">_xlfn.IFS(C861="","",OR(C861&lt;=22.5,C861&gt;=337.5),"Norden",AND(C861&gt;22.5,C861&lt;135),"Osten",AND(C861&gt;=135,C861&lt;225),"Süden",AND(C861&gt;=225,C861&lt;337.5),"Westen")</f>
        <v/>
      </c>
    </row>
    <row r="862" spans="1:4" x14ac:dyDescent="0.25">
      <c r="A862" s="2"/>
      <c r="B862" s="47"/>
      <c r="C862" s="55"/>
      <c r="D862" s="22" t="str" cm="1">
        <f t="array" ref="D862">_xlfn.IFS(C862="","",OR(C862&lt;=22.5,C862&gt;=337.5),"Norden",AND(C862&gt;22.5,C862&lt;135),"Osten",AND(C862&gt;=135,C862&lt;225),"Süden",AND(C862&gt;=225,C862&lt;337.5),"Westen")</f>
        <v/>
      </c>
    </row>
    <row r="863" spans="1:4" x14ac:dyDescent="0.25">
      <c r="A863" s="2"/>
      <c r="B863" s="47"/>
      <c r="C863" s="55"/>
      <c r="D863" s="22" t="str" cm="1">
        <f t="array" ref="D863">_xlfn.IFS(C863="","",OR(C863&lt;=22.5,C863&gt;=337.5),"Norden",AND(C863&gt;22.5,C863&lt;135),"Osten",AND(C863&gt;=135,C863&lt;225),"Süden",AND(C863&gt;=225,C863&lt;337.5),"Westen")</f>
        <v/>
      </c>
    </row>
    <row r="864" spans="1:4" x14ac:dyDescent="0.25">
      <c r="A864" s="2"/>
      <c r="B864" s="47"/>
      <c r="C864" s="55"/>
      <c r="D864" s="22" t="str" cm="1">
        <f t="array" ref="D864">_xlfn.IFS(C864="","",OR(C864&lt;=22.5,C864&gt;=337.5),"Norden",AND(C864&gt;22.5,C864&lt;135),"Osten",AND(C864&gt;=135,C864&lt;225),"Süden",AND(C864&gt;=225,C864&lt;337.5),"Westen")</f>
        <v/>
      </c>
    </row>
    <row r="865" spans="1:4" x14ac:dyDescent="0.25">
      <c r="A865" s="2"/>
      <c r="B865" s="47"/>
      <c r="C865" s="55"/>
      <c r="D865" s="22" t="str" cm="1">
        <f t="array" ref="D865">_xlfn.IFS(C865="","",OR(C865&lt;=22.5,C865&gt;=337.5),"Norden",AND(C865&gt;22.5,C865&lt;135),"Osten",AND(C865&gt;=135,C865&lt;225),"Süden",AND(C865&gt;=225,C865&lt;337.5),"Westen")</f>
        <v/>
      </c>
    </row>
    <row r="866" spans="1:4" x14ac:dyDescent="0.25">
      <c r="A866" s="2"/>
      <c r="B866" s="47"/>
      <c r="C866" s="55"/>
      <c r="D866" s="22" t="str" cm="1">
        <f t="array" ref="D866">_xlfn.IFS(C866="","",OR(C866&lt;=22.5,C866&gt;=337.5),"Norden",AND(C866&gt;22.5,C866&lt;135),"Osten",AND(C866&gt;=135,C866&lt;225),"Süden",AND(C866&gt;=225,C866&lt;337.5),"Westen")</f>
        <v/>
      </c>
    </row>
    <row r="867" spans="1:4" x14ac:dyDescent="0.25">
      <c r="A867" s="2"/>
      <c r="B867" s="47"/>
      <c r="C867" s="55"/>
      <c r="D867" s="22" t="str" cm="1">
        <f t="array" ref="D867">_xlfn.IFS(C867="","",OR(C867&lt;=22.5,C867&gt;=337.5),"Norden",AND(C867&gt;22.5,C867&lt;135),"Osten",AND(C867&gt;=135,C867&lt;225),"Süden",AND(C867&gt;=225,C867&lt;337.5),"Westen")</f>
        <v/>
      </c>
    </row>
    <row r="868" spans="1:4" x14ac:dyDescent="0.25">
      <c r="A868" s="2"/>
      <c r="B868" s="47"/>
      <c r="C868" s="55"/>
      <c r="D868" s="22" t="str" cm="1">
        <f t="array" ref="D868">_xlfn.IFS(C868="","",OR(C868&lt;=22.5,C868&gt;=337.5),"Norden",AND(C868&gt;22.5,C868&lt;135),"Osten",AND(C868&gt;=135,C868&lt;225),"Süden",AND(C868&gt;=225,C868&lt;337.5),"Westen")</f>
        <v/>
      </c>
    </row>
    <row r="869" spans="1:4" x14ac:dyDescent="0.25">
      <c r="A869" s="2"/>
      <c r="B869" s="47"/>
      <c r="C869" s="55"/>
      <c r="D869" s="22" t="str" cm="1">
        <f t="array" ref="D869">_xlfn.IFS(C869="","",OR(C869&lt;=22.5,C869&gt;=337.5),"Norden",AND(C869&gt;22.5,C869&lt;135),"Osten",AND(C869&gt;=135,C869&lt;225),"Süden",AND(C869&gt;=225,C869&lt;337.5),"Westen")</f>
        <v/>
      </c>
    </row>
    <row r="870" spans="1:4" x14ac:dyDescent="0.25">
      <c r="A870" s="2"/>
      <c r="B870" s="47"/>
      <c r="C870" s="55"/>
      <c r="D870" s="22" t="str" cm="1">
        <f t="array" ref="D870">_xlfn.IFS(C870="","",OR(C870&lt;=22.5,C870&gt;=337.5),"Norden",AND(C870&gt;22.5,C870&lt;135),"Osten",AND(C870&gt;=135,C870&lt;225),"Süden",AND(C870&gt;=225,C870&lt;337.5),"Westen")</f>
        <v/>
      </c>
    </row>
    <row r="871" spans="1:4" x14ac:dyDescent="0.25">
      <c r="A871" s="2"/>
      <c r="B871" s="47"/>
      <c r="C871" s="55"/>
      <c r="D871" s="22" t="str" cm="1">
        <f t="array" ref="D871">_xlfn.IFS(C871="","",OR(C871&lt;=22.5,C871&gt;=337.5),"Norden",AND(C871&gt;22.5,C871&lt;135),"Osten",AND(C871&gt;=135,C871&lt;225),"Süden",AND(C871&gt;=225,C871&lt;337.5),"Westen")</f>
        <v/>
      </c>
    </row>
    <row r="872" spans="1:4" x14ac:dyDescent="0.25">
      <c r="A872" s="2"/>
      <c r="B872" s="47"/>
      <c r="C872" s="55"/>
      <c r="D872" s="22" t="str" cm="1">
        <f t="array" ref="D872">_xlfn.IFS(C872="","",OR(C872&lt;=22.5,C872&gt;=337.5),"Norden",AND(C872&gt;22.5,C872&lt;135),"Osten",AND(C872&gt;=135,C872&lt;225),"Süden",AND(C872&gt;=225,C872&lt;337.5),"Westen")</f>
        <v/>
      </c>
    </row>
    <row r="873" spans="1:4" x14ac:dyDescent="0.25">
      <c r="A873" s="2"/>
      <c r="B873" s="47"/>
      <c r="C873" s="55"/>
      <c r="D873" s="22" t="str" cm="1">
        <f t="array" ref="D873">_xlfn.IFS(C873="","",OR(C873&lt;=22.5,C873&gt;=337.5),"Norden",AND(C873&gt;22.5,C873&lt;135),"Osten",AND(C873&gt;=135,C873&lt;225),"Süden",AND(C873&gt;=225,C873&lt;337.5),"Westen")</f>
        <v/>
      </c>
    </row>
    <row r="874" spans="1:4" x14ac:dyDescent="0.25">
      <c r="A874" s="2"/>
      <c r="B874" s="47"/>
      <c r="C874" s="55"/>
      <c r="D874" s="22" t="str" cm="1">
        <f t="array" ref="D874">_xlfn.IFS(C874="","",OR(C874&lt;=22.5,C874&gt;=337.5),"Norden",AND(C874&gt;22.5,C874&lt;135),"Osten",AND(C874&gt;=135,C874&lt;225),"Süden",AND(C874&gt;=225,C874&lt;337.5),"Westen")</f>
        <v/>
      </c>
    </row>
    <row r="875" spans="1:4" x14ac:dyDescent="0.25">
      <c r="A875" s="2"/>
      <c r="B875" s="47"/>
      <c r="C875" s="55"/>
      <c r="D875" s="22" t="str" cm="1">
        <f t="array" ref="D875">_xlfn.IFS(C875="","",OR(C875&lt;=22.5,C875&gt;=337.5),"Norden",AND(C875&gt;22.5,C875&lt;135),"Osten",AND(C875&gt;=135,C875&lt;225),"Süden",AND(C875&gt;=225,C875&lt;337.5),"Westen")</f>
        <v/>
      </c>
    </row>
    <row r="876" spans="1:4" x14ac:dyDescent="0.25">
      <c r="A876" s="2"/>
      <c r="B876" s="47"/>
      <c r="C876" s="55"/>
      <c r="D876" s="22" t="str" cm="1">
        <f t="array" ref="D876">_xlfn.IFS(C876="","",OR(C876&lt;=22.5,C876&gt;=337.5),"Norden",AND(C876&gt;22.5,C876&lt;135),"Osten",AND(C876&gt;=135,C876&lt;225),"Süden",AND(C876&gt;=225,C876&lt;337.5),"Westen")</f>
        <v/>
      </c>
    </row>
    <row r="877" spans="1:4" x14ac:dyDescent="0.25">
      <c r="A877" s="2"/>
      <c r="B877" s="47"/>
      <c r="C877" s="55"/>
      <c r="D877" s="22" t="str" cm="1">
        <f t="array" ref="D877">_xlfn.IFS(C877="","",OR(C877&lt;=22.5,C877&gt;=337.5),"Norden",AND(C877&gt;22.5,C877&lt;135),"Osten",AND(C877&gt;=135,C877&lt;225),"Süden",AND(C877&gt;=225,C877&lt;337.5),"Westen")</f>
        <v/>
      </c>
    </row>
    <row r="878" spans="1:4" x14ac:dyDescent="0.25">
      <c r="A878" s="2"/>
      <c r="B878" s="47"/>
      <c r="C878" s="55"/>
      <c r="D878" s="22" t="str" cm="1">
        <f t="array" ref="D878">_xlfn.IFS(C878="","",OR(C878&lt;=22.5,C878&gt;=337.5),"Norden",AND(C878&gt;22.5,C878&lt;135),"Osten",AND(C878&gt;=135,C878&lt;225),"Süden",AND(C878&gt;=225,C878&lt;337.5),"Westen")</f>
        <v/>
      </c>
    </row>
    <row r="879" spans="1:4" x14ac:dyDescent="0.25">
      <c r="A879" s="2"/>
      <c r="B879" s="47"/>
      <c r="C879" s="55"/>
      <c r="D879" s="22" t="str" cm="1">
        <f t="array" ref="D879">_xlfn.IFS(C879="","",OR(C879&lt;=22.5,C879&gt;=337.5),"Norden",AND(C879&gt;22.5,C879&lt;135),"Osten",AND(C879&gt;=135,C879&lt;225),"Süden",AND(C879&gt;=225,C879&lt;337.5),"Westen")</f>
        <v/>
      </c>
    </row>
    <row r="880" spans="1:4" x14ac:dyDescent="0.25">
      <c r="A880" s="2"/>
      <c r="B880" s="47"/>
      <c r="C880" s="55"/>
      <c r="D880" s="22" t="str" cm="1">
        <f t="array" ref="D880">_xlfn.IFS(C880="","",OR(C880&lt;=22.5,C880&gt;=337.5),"Norden",AND(C880&gt;22.5,C880&lt;135),"Osten",AND(C880&gt;=135,C880&lt;225),"Süden",AND(C880&gt;=225,C880&lt;337.5),"Westen")</f>
        <v/>
      </c>
    </row>
    <row r="881" spans="1:4" x14ac:dyDescent="0.25">
      <c r="A881" s="2"/>
      <c r="B881" s="47"/>
      <c r="C881" s="55"/>
      <c r="D881" s="22" t="str" cm="1">
        <f t="array" ref="D881">_xlfn.IFS(C881="","",OR(C881&lt;=22.5,C881&gt;=337.5),"Norden",AND(C881&gt;22.5,C881&lt;135),"Osten",AND(C881&gt;=135,C881&lt;225),"Süden",AND(C881&gt;=225,C881&lt;337.5),"Westen")</f>
        <v/>
      </c>
    </row>
    <row r="882" spans="1:4" x14ac:dyDescent="0.25">
      <c r="A882" s="2"/>
      <c r="B882" s="47"/>
      <c r="C882" s="55"/>
      <c r="D882" s="22" t="str" cm="1">
        <f t="array" ref="D882">_xlfn.IFS(C882="","",OR(C882&lt;=22.5,C882&gt;=337.5),"Norden",AND(C882&gt;22.5,C882&lt;135),"Osten",AND(C882&gt;=135,C882&lt;225),"Süden",AND(C882&gt;=225,C882&lt;337.5),"Westen")</f>
        <v/>
      </c>
    </row>
    <row r="883" spans="1:4" x14ac:dyDescent="0.25">
      <c r="A883" s="2"/>
      <c r="B883" s="47"/>
      <c r="C883" s="55"/>
      <c r="D883" s="22" t="str" cm="1">
        <f t="array" ref="D883">_xlfn.IFS(C883="","",OR(C883&lt;=22.5,C883&gt;=337.5),"Norden",AND(C883&gt;22.5,C883&lt;135),"Osten",AND(C883&gt;=135,C883&lt;225),"Süden",AND(C883&gt;=225,C883&lt;337.5),"Westen")</f>
        <v/>
      </c>
    </row>
    <row r="884" spans="1:4" x14ac:dyDescent="0.25">
      <c r="A884" s="2"/>
      <c r="B884" s="47"/>
      <c r="C884" s="55"/>
      <c r="D884" s="22" t="str" cm="1">
        <f t="array" ref="D884">_xlfn.IFS(C884="","",OR(C884&lt;=22.5,C884&gt;=337.5),"Norden",AND(C884&gt;22.5,C884&lt;135),"Osten",AND(C884&gt;=135,C884&lt;225),"Süden",AND(C884&gt;=225,C884&lt;337.5),"Westen")</f>
        <v/>
      </c>
    </row>
    <row r="885" spans="1:4" x14ac:dyDescent="0.25">
      <c r="A885" s="2"/>
      <c r="B885" s="47"/>
      <c r="C885" s="55"/>
      <c r="D885" s="22" t="str" cm="1">
        <f t="array" ref="D885">_xlfn.IFS(C885="","",OR(C885&lt;=22.5,C885&gt;=337.5),"Norden",AND(C885&gt;22.5,C885&lt;135),"Osten",AND(C885&gt;=135,C885&lt;225),"Süden",AND(C885&gt;=225,C885&lt;337.5),"Westen")</f>
        <v/>
      </c>
    </row>
    <row r="886" spans="1:4" x14ac:dyDescent="0.25">
      <c r="A886" s="2"/>
      <c r="B886" s="47"/>
      <c r="C886" s="55"/>
      <c r="D886" s="22" t="str" cm="1">
        <f t="array" ref="D886">_xlfn.IFS(C886="","",OR(C886&lt;=22.5,C886&gt;=337.5),"Norden",AND(C886&gt;22.5,C886&lt;135),"Osten",AND(C886&gt;=135,C886&lt;225),"Süden",AND(C886&gt;=225,C886&lt;337.5),"Westen")</f>
        <v/>
      </c>
    </row>
    <row r="887" spans="1:4" x14ac:dyDescent="0.25">
      <c r="A887" s="2"/>
      <c r="B887" s="47"/>
      <c r="C887" s="55"/>
      <c r="D887" s="22" t="str" cm="1">
        <f t="array" ref="D887">_xlfn.IFS(C887="","",OR(C887&lt;=22.5,C887&gt;=337.5),"Norden",AND(C887&gt;22.5,C887&lt;135),"Osten",AND(C887&gt;=135,C887&lt;225),"Süden",AND(C887&gt;=225,C887&lt;337.5),"Westen")</f>
        <v/>
      </c>
    </row>
    <row r="888" spans="1:4" x14ac:dyDescent="0.25">
      <c r="A888" s="2"/>
      <c r="B888" s="47"/>
      <c r="C888" s="55"/>
      <c r="D888" s="22" t="str" cm="1">
        <f t="array" ref="D888">_xlfn.IFS(C888="","",OR(C888&lt;=22.5,C888&gt;=337.5),"Norden",AND(C888&gt;22.5,C888&lt;135),"Osten",AND(C888&gt;=135,C888&lt;225),"Süden",AND(C888&gt;=225,C888&lt;337.5),"Westen")</f>
        <v/>
      </c>
    </row>
    <row r="889" spans="1:4" x14ac:dyDescent="0.25">
      <c r="A889" s="2"/>
      <c r="B889" s="47"/>
      <c r="C889" s="55"/>
      <c r="D889" s="22" t="str" cm="1">
        <f t="array" ref="D889">_xlfn.IFS(C889="","",OR(C889&lt;=22.5,C889&gt;=337.5),"Norden",AND(C889&gt;22.5,C889&lt;135),"Osten",AND(C889&gt;=135,C889&lt;225),"Süden",AND(C889&gt;=225,C889&lt;337.5),"Westen")</f>
        <v/>
      </c>
    </row>
    <row r="890" spans="1:4" x14ac:dyDescent="0.25">
      <c r="A890" s="2"/>
      <c r="B890" s="47"/>
      <c r="C890" s="55"/>
      <c r="D890" s="22" t="str" cm="1">
        <f t="array" ref="D890">_xlfn.IFS(C890="","",OR(C890&lt;=22.5,C890&gt;=337.5),"Norden",AND(C890&gt;22.5,C890&lt;135),"Osten",AND(C890&gt;=135,C890&lt;225),"Süden",AND(C890&gt;=225,C890&lt;337.5),"Westen")</f>
        <v/>
      </c>
    </row>
    <row r="891" spans="1:4" x14ac:dyDescent="0.25">
      <c r="A891" s="2"/>
      <c r="B891" s="47"/>
      <c r="C891" s="55"/>
      <c r="D891" s="22" t="str" cm="1">
        <f t="array" ref="D891">_xlfn.IFS(C891="","",OR(C891&lt;=22.5,C891&gt;=337.5),"Norden",AND(C891&gt;22.5,C891&lt;135),"Osten",AND(C891&gt;=135,C891&lt;225),"Süden",AND(C891&gt;=225,C891&lt;337.5),"Westen")</f>
        <v/>
      </c>
    </row>
    <row r="892" spans="1:4" x14ac:dyDescent="0.25">
      <c r="A892" s="2"/>
      <c r="B892" s="47"/>
      <c r="C892" s="55"/>
      <c r="D892" s="22" t="str" cm="1">
        <f t="array" ref="D892">_xlfn.IFS(C892="","",OR(C892&lt;=22.5,C892&gt;=337.5),"Norden",AND(C892&gt;22.5,C892&lt;135),"Osten",AND(C892&gt;=135,C892&lt;225),"Süden",AND(C892&gt;=225,C892&lt;337.5),"Westen")</f>
        <v/>
      </c>
    </row>
    <row r="893" spans="1:4" x14ac:dyDescent="0.25">
      <c r="A893" s="2"/>
      <c r="B893" s="47"/>
      <c r="C893" s="55"/>
      <c r="D893" s="22" t="str" cm="1">
        <f t="array" ref="D893">_xlfn.IFS(C893="","",OR(C893&lt;=22.5,C893&gt;=337.5),"Norden",AND(C893&gt;22.5,C893&lt;135),"Osten",AND(C893&gt;=135,C893&lt;225),"Süden",AND(C893&gt;=225,C893&lt;337.5),"Westen")</f>
        <v/>
      </c>
    </row>
    <row r="894" spans="1:4" x14ac:dyDescent="0.25">
      <c r="A894" s="2"/>
      <c r="B894" s="47"/>
      <c r="C894" s="55"/>
      <c r="D894" s="22" t="str" cm="1">
        <f t="array" ref="D894">_xlfn.IFS(C894="","",OR(C894&lt;=22.5,C894&gt;=337.5),"Norden",AND(C894&gt;22.5,C894&lt;135),"Osten",AND(C894&gt;=135,C894&lt;225),"Süden",AND(C894&gt;=225,C894&lt;337.5),"Westen")</f>
        <v/>
      </c>
    </row>
    <row r="895" spans="1:4" x14ac:dyDescent="0.25">
      <c r="A895" s="2"/>
      <c r="B895" s="47"/>
      <c r="C895" s="55"/>
      <c r="D895" s="22" t="str" cm="1">
        <f t="array" ref="D895">_xlfn.IFS(C895="","",OR(C895&lt;=22.5,C895&gt;=337.5),"Norden",AND(C895&gt;22.5,C895&lt;135),"Osten",AND(C895&gt;=135,C895&lt;225),"Süden",AND(C895&gt;=225,C895&lt;337.5),"Westen")</f>
        <v/>
      </c>
    </row>
    <row r="896" spans="1:4" x14ac:dyDescent="0.25">
      <c r="A896" s="2"/>
      <c r="B896" s="47"/>
      <c r="C896" s="55"/>
      <c r="D896" s="22" t="str" cm="1">
        <f t="array" ref="D896">_xlfn.IFS(C896="","",OR(C896&lt;=22.5,C896&gt;=337.5),"Norden",AND(C896&gt;22.5,C896&lt;135),"Osten",AND(C896&gt;=135,C896&lt;225),"Süden",AND(C896&gt;=225,C896&lt;337.5),"Westen")</f>
        <v/>
      </c>
    </row>
    <row r="897" spans="1:4" x14ac:dyDescent="0.25">
      <c r="A897" s="2"/>
      <c r="B897" s="47"/>
      <c r="C897" s="55"/>
      <c r="D897" s="22" t="str" cm="1">
        <f t="array" ref="D897">_xlfn.IFS(C897="","",OR(C897&lt;=22.5,C897&gt;=337.5),"Norden",AND(C897&gt;22.5,C897&lt;135),"Osten",AND(C897&gt;=135,C897&lt;225),"Süden",AND(C897&gt;=225,C897&lt;337.5),"Westen")</f>
        <v/>
      </c>
    </row>
    <row r="898" spans="1:4" x14ac:dyDescent="0.25">
      <c r="A898" s="2"/>
      <c r="B898" s="47"/>
      <c r="C898" s="55"/>
      <c r="D898" s="22" t="str" cm="1">
        <f t="array" ref="D898">_xlfn.IFS(C898="","",OR(C898&lt;=22.5,C898&gt;=337.5),"Norden",AND(C898&gt;22.5,C898&lt;135),"Osten",AND(C898&gt;=135,C898&lt;225),"Süden",AND(C898&gt;=225,C898&lt;337.5),"Westen")</f>
        <v/>
      </c>
    </row>
    <row r="899" spans="1:4" x14ac:dyDescent="0.25">
      <c r="A899" s="2"/>
      <c r="B899" s="47"/>
      <c r="C899" s="55"/>
      <c r="D899" s="22" t="str" cm="1">
        <f t="array" ref="D899">_xlfn.IFS(C899="","",OR(C899&lt;=22.5,C899&gt;=337.5),"Norden",AND(C899&gt;22.5,C899&lt;135),"Osten",AND(C899&gt;=135,C899&lt;225),"Süden",AND(C899&gt;=225,C899&lt;337.5),"Westen")</f>
        <v/>
      </c>
    </row>
    <row r="900" spans="1:4" x14ac:dyDescent="0.25">
      <c r="A900" s="2"/>
      <c r="B900" s="47"/>
      <c r="C900" s="55"/>
      <c r="D900" s="22" t="str" cm="1">
        <f t="array" ref="D900">_xlfn.IFS(C900="","",OR(C900&lt;=22.5,C900&gt;=337.5),"Norden",AND(C900&gt;22.5,C900&lt;135),"Osten",AND(C900&gt;=135,C900&lt;225),"Süden",AND(C900&gt;=225,C900&lt;337.5),"Westen")</f>
        <v/>
      </c>
    </row>
    <row r="901" spans="1:4" x14ac:dyDescent="0.25">
      <c r="A901" s="2"/>
      <c r="B901" s="47"/>
      <c r="C901" s="55"/>
      <c r="D901" s="22" t="str" cm="1">
        <f t="array" ref="D901">_xlfn.IFS(C901="","",OR(C901&lt;=22.5,C901&gt;=337.5),"Norden",AND(C901&gt;22.5,C901&lt;135),"Osten",AND(C901&gt;=135,C901&lt;225),"Süden",AND(C901&gt;=225,C901&lt;337.5),"Westen")</f>
        <v/>
      </c>
    </row>
    <row r="902" spans="1:4" x14ac:dyDescent="0.25">
      <c r="A902" s="2"/>
      <c r="B902" s="47"/>
      <c r="C902" s="55"/>
      <c r="D902" s="22" t="str" cm="1">
        <f t="array" ref="D902">_xlfn.IFS(C902="","",OR(C902&lt;=22.5,C902&gt;=337.5),"Norden",AND(C902&gt;22.5,C902&lt;135),"Osten",AND(C902&gt;=135,C902&lt;225),"Süden",AND(C902&gt;=225,C902&lt;337.5),"Westen")</f>
        <v/>
      </c>
    </row>
    <row r="903" spans="1:4" x14ac:dyDescent="0.25">
      <c r="A903" s="2"/>
      <c r="B903" s="47"/>
      <c r="C903" s="55"/>
      <c r="D903" s="22" t="str" cm="1">
        <f t="array" ref="D903">_xlfn.IFS(C903="","",OR(C903&lt;=22.5,C903&gt;=337.5),"Norden",AND(C903&gt;22.5,C903&lt;135),"Osten",AND(C903&gt;=135,C903&lt;225),"Süden",AND(C903&gt;=225,C903&lt;337.5),"Westen")</f>
        <v/>
      </c>
    </row>
    <row r="904" spans="1:4" x14ac:dyDescent="0.25">
      <c r="A904" s="2"/>
      <c r="B904" s="47"/>
      <c r="C904" s="55"/>
      <c r="D904" s="22" t="str" cm="1">
        <f t="array" ref="D904">_xlfn.IFS(C904="","",OR(C904&lt;=22.5,C904&gt;=337.5),"Norden",AND(C904&gt;22.5,C904&lt;135),"Osten",AND(C904&gt;=135,C904&lt;225),"Süden",AND(C904&gt;=225,C904&lt;337.5),"Westen")</f>
        <v/>
      </c>
    </row>
    <row r="905" spans="1:4" x14ac:dyDescent="0.25">
      <c r="A905" s="2"/>
      <c r="B905" s="47"/>
      <c r="C905" s="55"/>
      <c r="D905" s="22" t="str" cm="1">
        <f t="array" ref="D905">_xlfn.IFS(C905="","",OR(C905&lt;=22.5,C905&gt;=337.5),"Norden",AND(C905&gt;22.5,C905&lt;135),"Osten",AND(C905&gt;=135,C905&lt;225),"Süden",AND(C905&gt;=225,C905&lt;337.5),"Westen")</f>
        <v/>
      </c>
    </row>
    <row r="906" spans="1:4" x14ac:dyDescent="0.25">
      <c r="A906" s="2"/>
      <c r="B906" s="47"/>
      <c r="C906" s="55"/>
      <c r="D906" s="22" t="str" cm="1">
        <f t="array" ref="D906">_xlfn.IFS(C906="","",OR(C906&lt;=22.5,C906&gt;=337.5),"Norden",AND(C906&gt;22.5,C906&lt;135),"Osten",AND(C906&gt;=135,C906&lt;225),"Süden",AND(C906&gt;=225,C906&lt;337.5),"Westen")</f>
        <v/>
      </c>
    </row>
    <row r="907" spans="1:4" x14ac:dyDescent="0.25">
      <c r="A907" s="2"/>
      <c r="B907" s="47"/>
      <c r="C907" s="55"/>
      <c r="D907" s="22" t="str" cm="1">
        <f t="array" ref="D907">_xlfn.IFS(C907="","",OR(C907&lt;=22.5,C907&gt;=337.5),"Norden",AND(C907&gt;22.5,C907&lt;135),"Osten",AND(C907&gt;=135,C907&lt;225),"Süden",AND(C907&gt;=225,C907&lt;337.5),"Westen")</f>
        <v/>
      </c>
    </row>
    <row r="908" spans="1:4" x14ac:dyDescent="0.25">
      <c r="A908" s="2"/>
      <c r="B908" s="47"/>
      <c r="C908" s="55"/>
      <c r="D908" s="22" t="str" cm="1">
        <f t="array" ref="D908">_xlfn.IFS(C908="","",OR(C908&lt;=22.5,C908&gt;=337.5),"Norden",AND(C908&gt;22.5,C908&lt;135),"Osten",AND(C908&gt;=135,C908&lt;225),"Süden",AND(C908&gt;=225,C908&lt;337.5),"Westen")</f>
        <v/>
      </c>
    </row>
    <row r="909" spans="1:4" x14ac:dyDescent="0.25">
      <c r="A909" s="2"/>
      <c r="B909" s="47"/>
      <c r="C909" s="55"/>
      <c r="D909" s="22" t="str" cm="1">
        <f t="array" ref="D909">_xlfn.IFS(C909="","",OR(C909&lt;=22.5,C909&gt;=337.5),"Norden",AND(C909&gt;22.5,C909&lt;135),"Osten",AND(C909&gt;=135,C909&lt;225),"Süden",AND(C909&gt;=225,C909&lt;337.5),"Westen")</f>
        <v/>
      </c>
    </row>
    <row r="910" spans="1:4" x14ac:dyDescent="0.25">
      <c r="A910" s="2"/>
      <c r="B910" s="47"/>
      <c r="C910" s="55"/>
      <c r="D910" s="22" t="str" cm="1">
        <f t="array" ref="D910">_xlfn.IFS(C910="","",OR(C910&lt;=22.5,C910&gt;=337.5),"Norden",AND(C910&gt;22.5,C910&lt;135),"Osten",AND(C910&gt;=135,C910&lt;225),"Süden",AND(C910&gt;=225,C910&lt;337.5),"Westen")</f>
        <v/>
      </c>
    </row>
    <row r="911" spans="1:4" x14ac:dyDescent="0.25">
      <c r="A911" s="2"/>
      <c r="B911" s="47"/>
      <c r="C911" s="55"/>
      <c r="D911" s="22" t="str" cm="1">
        <f t="array" ref="D911">_xlfn.IFS(C911="","",OR(C911&lt;=22.5,C911&gt;=337.5),"Norden",AND(C911&gt;22.5,C911&lt;135),"Osten",AND(C911&gt;=135,C911&lt;225),"Süden",AND(C911&gt;=225,C911&lt;337.5),"Westen")</f>
        <v/>
      </c>
    </row>
    <row r="912" spans="1:4" x14ac:dyDescent="0.25">
      <c r="A912" s="2"/>
      <c r="B912" s="47"/>
      <c r="C912" s="55"/>
      <c r="D912" s="22" t="str" cm="1">
        <f t="array" ref="D912">_xlfn.IFS(C912="","",OR(C912&lt;=22.5,C912&gt;=337.5),"Norden",AND(C912&gt;22.5,C912&lt;135),"Osten",AND(C912&gt;=135,C912&lt;225),"Süden",AND(C912&gt;=225,C912&lt;337.5),"Westen")</f>
        <v/>
      </c>
    </row>
    <row r="913" spans="1:4" x14ac:dyDescent="0.25">
      <c r="A913" s="2"/>
      <c r="B913" s="47"/>
      <c r="C913" s="55"/>
      <c r="D913" s="22" t="str" cm="1">
        <f t="array" ref="D913">_xlfn.IFS(C913="","",OR(C913&lt;=22.5,C913&gt;=337.5),"Norden",AND(C913&gt;22.5,C913&lt;135),"Osten",AND(C913&gt;=135,C913&lt;225),"Süden",AND(C913&gt;=225,C913&lt;337.5),"Westen")</f>
        <v/>
      </c>
    </row>
    <row r="914" spans="1:4" x14ac:dyDescent="0.25">
      <c r="A914" s="2"/>
      <c r="B914" s="47"/>
      <c r="C914" s="55"/>
      <c r="D914" s="22" t="str" cm="1">
        <f t="array" ref="D914">_xlfn.IFS(C914="","",OR(C914&lt;=22.5,C914&gt;=337.5),"Norden",AND(C914&gt;22.5,C914&lt;135),"Osten",AND(C914&gt;=135,C914&lt;225),"Süden",AND(C914&gt;=225,C914&lt;337.5),"Westen")</f>
        <v/>
      </c>
    </row>
    <row r="915" spans="1:4" x14ac:dyDescent="0.25">
      <c r="A915" s="2"/>
      <c r="B915" s="47"/>
      <c r="C915" s="55"/>
      <c r="D915" s="22" t="str" cm="1">
        <f t="array" ref="D915">_xlfn.IFS(C915="","",OR(C915&lt;=22.5,C915&gt;=337.5),"Norden",AND(C915&gt;22.5,C915&lt;135),"Osten",AND(C915&gt;=135,C915&lt;225),"Süden",AND(C915&gt;=225,C915&lt;337.5),"Westen")</f>
        <v/>
      </c>
    </row>
    <row r="916" spans="1:4" x14ac:dyDescent="0.25">
      <c r="A916" s="2"/>
      <c r="B916" s="47"/>
      <c r="C916" s="55"/>
      <c r="D916" s="22" t="str" cm="1">
        <f t="array" ref="D916">_xlfn.IFS(C916="","",OR(C916&lt;=22.5,C916&gt;=337.5),"Norden",AND(C916&gt;22.5,C916&lt;135),"Osten",AND(C916&gt;=135,C916&lt;225),"Süden",AND(C916&gt;=225,C916&lt;337.5),"Westen")</f>
        <v/>
      </c>
    </row>
    <row r="917" spans="1:4" x14ac:dyDescent="0.25">
      <c r="A917" s="2"/>
      <c r="B917" s="47"/>
      <c r="C917" s="55"/>
      <c r="D917" s="22" t="str" cm="1">
        <f t="array" ref="D917">_xlfn.IFS(C917="","",OR(C917&lt;=22.5,C917&gt;=337.5),"Norden",AND(C917&gt;22.5,C917&lt;135),"Osten",AND(C917&gt;=135,C917&lt;225),"Süden",AND(C917&gt;=225,C917&lt;337.5),"Westen")</f>
        <v/>
      </c>
    </row>
    <row r="918" spans="1:4" x14ac:dyDescent="0.25">
      <c r="A918" s="2"/>
      <c r="B918" s="47"/>
      <c r="C918" s="55"/>
      <c r="D918" s="22" t="str" cm="1">
        <f t="array" ref="D918">_xlfn.IFS(C918="","",OR(C918&lt;=22.5,C918&gt;=337.5),"Norden",AND(C918&gt;22.5,C918&lt;135),"Osten",AND(C918&gt;=135,C918&lt;225),"Süden",AND(C918&gt;=225,C918&lt;337.5),"Westen")</f>
        <v/>
      </c>
    </row>
    <row r="919" spans="1:4" x14ac:dyDescent="0.25">
      <c r="A919" s="2"/>
      <c r="B919" s="47"/>
      <c r="C919" s="55"/>
      <c r="D919" s="22" t="str" cm="1">
        <f t="array" ref="D919">_xlfn.IFS(C919="","",OR(C919&lt;=22.5,C919&gt;=337.5),"Norden",AND(C919&gt;22.5,C919&lt;135),"Osten",AND(C919&gt;=135,C919&lt;225),"Süden",AND(C919&gt;=225,C919&lt;337.5),"Westen")</f>
        <v/>
      </c>
    </row>
    <row r="920" spans="1:4" x14ac:dyDescent="0.25">
      <c r="A920" s="2"/>
      <c r="B920" s="47"/>
      <c r="C920" s="55"/>
      <c r="D920" s="22" t="str" cm="1">
        <f t="array" ref="D920">_xlfn.IFS(C920="","",OR(C920&lt;=22.5,C920&gt;=337.5),"Norden",AND(C920&gt;22.5,C920&lt;135),"Osten",AND(C920&gt;=135,C920&lt;225),"Süden",AND(C920&gt;=225,C920&lt;337.5),"Westen")</f>
        <v/>
      </c>
    </row>
    <row r="921" spans="1:4" x14ac:dyDescent="0.25">
      <c r="A921" s="2"/>
      <c r="B921" s="47"/>
      <c r="C921" s="55"/>
      <c r="D921" s="22" t="str" cm="1">
        <f t="array" ref="D921">_xlfn.IFS(C921="","",OR(C921&lt;=22.5,C921&gt;=337.5),"Norden",AND(C921&gt;22.5,C921&lt;135),"Osten",AND(C921&gt;=135,C921&lt;225),"Süden",AND(C921&gt;=225,C921&lt;337.5),"Westen")</f>
        <v/>
      </c>
    </row>
    <row r="922" spans="1:4" x14ac:dyDescent="0.25">
      <c r="A922" s="2"/>
      <c r="B922" s="47"/>
      <c r="C922" s="55"/>
      <c r="D922" s="22" t="str" cm="1">
        <f t="array" ref="D922">_xlfn.IFS(C922="","",OR(C922&lt;=22.5,C922&gt;=337.5),"Norden",AND(C922&gt;22.5,C922&lt;135),"Osten",AND(C922&gt;=135,C922&lt;225),"Süden",AND(C922&gt;=225,C922&lt;337.5),"Westen")</f>
        <v/>
      </c>
    </row>
    <row r="923" spans="1:4" x14ac:dyDescent="0.25">
      <c r="A923" s="2"/>
      <c r="B923" s="47"/>
      <c r="C923" s="55"/>
      <c r="D923" s="22" t="str" cm="1">
        <f t="array" ref="D923">_xlfn.IFS(C923="","",OR(C923&lt;=22.5,C923&gt;=337.5),"Norden",AND(C923&gt;22.5,C923&lt;135),"Osten",AND(C923&gt;=135,C923&lt;225),"Süden",AND(C923&gt;=225,C923&lt;337.5),"Westen")</f>
        <v/>
      </c>
    </row>
    <row r="924" spans="1:4" x14ac:dyDescent="0.25">
      <c r="A924" s="2"/>
      <c r="B924" s="47"/>
      <c r="C924" s="55"/>
      <c r="D924" s="22" t="str" cm="1">
        <f t="array" ref="D924">_xlfn.IFS(C924="","",OR(C924&lt;=22.5,C924&gt;=337.5),"Norden",AND(C924&gt;22.5,C924&lt;135),"Osten",AND(C924&gt;=135,C924&lt;225),"Süden",AND(C924&gt;=225,C924&lt;337.5),"Westen")</f>
        <v/>
      </c>
    </row>
    <row r="925" spans="1:4" x14ac:dyDescent="0.25">
      <c r="A925" s="2"/>
      <c r="B925" s="47"/>
      <c r="C925" s="55"/>
      <c r="D925" s="22" t="str" cm="1">
        <f t="array" ref="D925">_xlfn.IFS(C925="","",OR(C925&lt;=22.5,C925&gt;=337.5),"Norden",AND(C925&gt;22.5,C925&lt;135),"Osten",AND(C925&gt;=135,C925&lt;225),"Süden",AND(C925&gt;=225,C925&lt;337.5),"Westen")</f>
        <v/>
      </c>
    </row>
    <row r="926" spans="1:4" x14ac:dyDescent="0.25">
      <c r="A926" s="2"/>
      <c r="B926" s="47"/>
      <c r="C926" s="55"/>
      <c r="D926" s="22" t="str" cm="1">
        <f t="array" ref="D926">_xlfn.IFS(C926="","",OR(C926&lt;=22.5,C926&gt;=337.5),"Norden",AND(C926&gt;22.5,C926&lt;135),"Osten",AND(C926&gt;=135,C926&lt;225),"Süden",AND(C926&gt;=225,C926&lt;337.5),"Westen")</f>
        <v/>
      </c>
    </row>
    <row r="927" spans="1:4" x14ac:dyDescent="0.25">
      <c r="A927" s="2"/>
      <c r="B927" s="47"/>
      <c r="C927" s="55"/>
      <c r="D927" s="22" t="str" cm="1">
        <f t="array" ref="D927">_xlfn.IFS(C927="","",OR(C927&lt;=22.5,C927&gt;=337.5),"Norden",AND(C927&gt;22.5,C927&lt;135),"Osten",AND(C927&gt;=135,C927&lt;225),"Süden",AND(C927&gt;=225,C927&lt;337.5),"Westen")</f>
        <v/>
      </c>
    </row>
    <row r="928" spans="1:4" x14ac:dyDescent="0.25">
      <c r="A928" s="2"/>
      <c r="B928" s="47"/>
      <c r="C928" s="55"/>
      <c r="D928" s="22" t="str" cm="1">
        <f t="array" ref="D928">_xlfn.IFS(C928="","",OR(C928&lt;=22.5,C928&gt;=337.5),"Norden",AND(C928&gt;22.5,C928&lt;135),"Osten",AND(C928&gt;=135,C928&lt;225),"Süden",AND(C928&gt;=225,C928&lt;337.5),"Westen")</f>
        <v/>
      </c>
    </row>
    <row r="929" spans="1:4" x14ac:dyDescent="0.25">
      <c r="A929" s="2"/>
      <c r="B929" s="47"/>
      <c r="C929" s="55"/>
      <c r="D929" s="22" t="str" cm="1">
        <f t="array" ref="D929">_xlfn.IFS(C929="","",OR(C929&lt;=22.5,C929&gt;=337.5),"Norden",AND(C929&gt;22.5,C929&lt;135),"Osten",AND(C929&gt;=135,C929&lt;225),"Süden",AND(C929&gt;=225,C929&lt;337.5),"Westen")</f>
        <v/>
      </c>
    </row>
    <row r="930" spans="1:4" x14ac:dyDescent="0.25">
      <c r="A930" s="2"/>
      <c r="B930" s="47"/>
      <c r="C930" s="55"/>
      <c r="D930" s="22" t="str" cm="1">
        <f t="array" ref="D930">_xlfn.IFS(C930="","",OR(C930&lt;=22.5,C930&gt;=337.5),"Norden",AND(C930&gt;22.5,C930&lt;135),"Osten",AND(C930&gt;=135,C930&lt;225),"Süden",AND(C930&gt;=225,C930&lt;337.5),"Westen")</f>
        <v/>
      </c>
    </row>
    <row r="931" spans="1:4" x14ac:dyDescent="0.25">
      <c r="A931" s="2"/>
      <c r="B931" s="47"/>
      <c r="C931" s="55"/>
      <c r="D931" s="22" t="str" cm="1">
        <f t="array" ref="D931">_xlfn.IFS(C931="","",OR(C931&lt;=22.5,C931&gt;=337.5),"Norden",AND(C931&gt;22.5,C931&lt;135),"Osten",AND(C931&gt;=135,C931&lt;225),"Süden",AND(C931&gt;=225,C931&lt;337.5),"Westen")</f>
        <v/>
      </c>
    </row>
    <row r="932" spans="1:4" x14ac:dyDescent="0.25">
      <c r="A932" s="2"/>
      <c r="B932" s="47"/>
      <c r="C932" s="55"/>
      <c r="D932" s="22" t="str" cm="1">
        <f t="array" ref="D932">_xlfn.IFS(C932="","",OR(C932&lt;=22.5,C932&gt;=337.5),"Norden",AND(C932&gt;22.5,C932&lt;135),"Osten",AND(C932&gt;=135,C932&lt;225),"Süden",AND(C932&gt;=225,C932&lt;337.5),"Westen")</f>
        <v/>
      </c>
    </row>
    <row r="933" spans="1:4" x14ac:dyDescent="0.25">
      <c r="A933" s="2"/>
      <c r="B933" s="47"/>
      <c r="C933" s="55"/>
      <c r="D933" s="22" t="str" cm="1">
        <f t="array" ref="D933">_xlfn.IFS(C933="","",OR(C933&lt;=22.5,C933&gt;=337.5),"Norden",AND(C933&gt;22.5,C933&lt;135),"Osten",AND(C933&gt;=135,C933&lt;225),"Süden",AND(C933&gt;=225,C933&lt;337.5),"Westen")</f>
        <v/>
      </c>
    </row>
    <row r="934" spans="1:4" x14ac:dyDescent="0.25">
      <c r="A934" s="2"/>
      <c r="B934" s="47"/>
      <c r="C934" s="55"/>
      <c r="D934" s="22" t="str" cm="1">
        <f t="array" ref="D934">_xlfn.IFS(C934="","",OR(C934&lt;=22.5,C934&gt;=337.5),"Norden",AND(C934&gt;22.5,C934&lt;135),"Osten",AND(C934&gt;=135,C934&lt;225),"Süden",AND(C934&gt;=225,C934&lt;337.5),"Westen")</f>
        <v/>
      </c>
    </row>
    <row r="935" spans="1:4" x14ac:dyDescent="0.25">
      <c r="A935" s="2"/>
      <c r="B935" s="47"/>
      <c r="C935" s="55"/>
      <c r="D935" s="22" t="str" cm="1">
        <f t="array" ref="D935">_xlfn.IFS(C935="","",OR(C935&lt;=22.5,C935&gt;=337.5),"Norden",AND(C935&gt;22.5,C935&lt;135),"Osten",AND(C935&gt;=135,C935&lt;225),"Süden",AND(C935&gt;=225,C935&lt;337.5),"Westen")</f>
        <v/>
      </c>
    </row>
    <row r="936" spans="1:4" x14ac:dyDescent="0.25">
      <c r="A936" s="2"/>
      <c r="B936" s="47"/>
      <c r="C936" s="55"/>
      <c r="D936" s="22" t="str" cm="1">
        <f t="array" ref="D936">_xlfn.IFS(C936="","",OR(C936&lt;=22.5,C936&gt;=337.5),"Norden",AND(C936&gt;22.5,C936&lt;135),"Osten",AND(C936&gt;=135,C936&lt;225),"Süden",AND(C936&gt;=225,C936&lt;337.5),"Westen")</f>
        <v/>
      </c>
    </row>
    <row r="937" spans="1:4" x14ac:dyDescent="0.25">
      <c r="A937" s="2"/>
      <c r="B937" s="47"/>
      <c r="C937" s="55"/>
      <c r="D937" s="22" t="str" cm="1">
        <f t="array" ref="D937">_xlfn.IFS(C937="","",OR(C937&lt;=22.5,C937&gt;=337.5),"Norden",AND(C937&gt;22.5,C937&lt;135),"Osten",AND(C937&gt;=135,C937&lt;225),"Süden",AND(C937&gt;=225,C937&lt;337.5),"Westen")</f>
        <v/>
      </c>
    </row>
    <row r="938" spans="1:4" x14ac:dyDescent="0.25">
      <c r="A938" s="2"/>
      <c r="B938" s="47"/>
      <c r="C938" s="55"/>
      <c r="D938" s="22" t="str" cm="1">
        <f t="array" ref="D938">_xlfn.IFS(C938="","",OR(C938&lt;=22.5,C938&gt;=337.5),"Norden",AND(C938&gt;22.5,C938&lt;135),"Osten",AND(C938&gt;=135,C938&lt;225),"Süden",AND(C938&gt;=225,C938&lt;337.5),"Westen")</f>
        <v/>
      </c>
    </row>
    <row r="939" spans="1:4" x14ac:dyDescent="0.25">
      <c r="A939" s="2"/>
      <c r="B939" s="47"/>
      <c r="C939" s="55"/>
      <c r="D939" s="22" t="str" cm="1">
        <f t="array" ref="D939">_xlfn.IFS(C939="","",OR(C939&lt;=22.5,C939&gt;=337.5),"Norden",AND(C939&gt;22.5,C939&lt;135),"Osten",AND(C939&gt;=135,C939&lt;225),"Süden",AND(C939&gt;=225,C939&lt;337.5),"Westen")</f>
        <v/>
      </c>
    </row>
    <row r="940" spans="1:4" x14ac:dyDescent="0.25">
      <c r="A940" s="2"/>
      <c r="B940" s="47"/>
      <c r="C940" s="55"/>
      <c r="D940" s="22" t="str" cm="1">
        <f t="array" ref="D940">_xlfn.IFS(C940="","",OR(C940&lt;=22.5,C940&gt;=337.5),"Norden",AND(C940&gt;22.5,C940&lt;135),"Osten",AND(C940&gt;=135,C940&lt;225),"Süden",AND(C940&gt;=225,C940&lt;337.5),"Westen")</f>
        <v/>
      </c>
    </row>
    <row r="941" spans="1:4" x14ac:dyDescent="0.25">
      <c r="A941" s="2"/>
      <c r="B941" s="47"/>
      <c r="C941" s="55"/>
      <c r="D941" s="22" t="str" cm="1">
        <f t="array" ref="D941">_xlfn.IFS(C941="","",OR(C941&lt;=22.5,C941&gt;=337.5),"Norden",AND(C941&gt;22.5,C941&lt;135),"Osten",AND(C941&gt;=135,C941&lt;225),"Süden",AND(C941&gt;=225,C941&lt;337.5),"Westen")</f>
        <v/>
      </c>
    </row>
    <row r="942" spans="1:4" x14ac:dyDescent="0.25">
      <c r="A942" s="2"/>
      <c r="B942" s="47"/>
      <c r="C942" s="55"/>
      <c r="D942" s="22" t="str" cm="1">
        <f t="array" ref="D942">_xlfn.IFS(C942="","",OR(C942&lt;=22.5,C942&gt;=337.5),"Norden",AND(C942&gt;22.5,C942&lt;135),"Osten",AND(C942&gt;=135,C942&lt;225),"Süden",AND(C942&gt;=225,C942&lt;337.5),"Westen")</f>
        <v/>
      </c>
    </row>
    <row r="943" spans="1:4" x14ac:dyDescent="0.25">
      <c r="A943" s="2"/>
      <c r="B943" s="47"/>
      <c r="C943" s="55"/>
      <c r="D943" s="22" t="str" cm="1">
        <f t="array" ref="D943">_xlfn.IFS(C943="","",OR(C943&lt;=22.5,C943&gt;=337.5),"Norden",AND(C943&gt;22.5,C943&lt;135),"Osten",AND(C943&gt;=135,C943&lt;225),"Süden",AND(C943&gt;=225,C943&lt;337.5),"Westen")</f>
        <v/>
      </c>
    </row>
    <row r="944" spans="1:4" x14ac:dyDescent="0.25">
      <c r="A944" s="2"/>
      <c r="B944" s="47"/>
      <c r="C944" s="55"/>
      <c r="D944" s="22" t="str" cm="1">
        <f t="array" ref="D944">_xlfn.IFS(C944="","",OR(C944&lt;=22.5,C944&gt;=337.5),"Norden",AND(C944&gt;22.5,C944&lt;135),"Osten",AND(C944&gt;=135,C944&lt;225),"Süden",AND(C944&gt;=225,C944&lt;337.5),"Westen")</f>
        <v/>
      </c>
    </row>
    <row r="945" spans="1:4" x14ac:dyDescent="0.25">
      <c r="A945" s="2"/>
      <c r="B945" s="47"/>
      <c r="C945" s="55"/>
      <c r="D945" s="22" t="str" cm="1">
        <f t="array" ref="D945">_xlfn.IFS(C945="","",OR(C945&lt;=22.5,C945&gt;=337.5),"Norden",AND(C945&gt;22.5,C945&lt;135),"Osten",AND(C945&gt;=135,C945&lt;225),"Süden",AND(C945&gt;=225,C945&lt;337.5),"Westen")</f>
        <v/>
      </c>
    </row>
    <row r="946" spans="1:4" x14ac:dyDescent="0.25">
      <c r="A946" s="2"/>
      <c r="B946" s="47"/>
      <c r="C946" s="55"/>
      <c r="D946" s="22" t="str" cm="1">
        <f t="array" ref="D946">_xlfn.IFS(C946="","",OR(C946&lt;=22.5,C946&gt;=337.5),"Norden",AND(C946&gt;22.5,C946&lt;135),"Osten",AND(C946&gt;=135,C946&lt;225),"Süden",AND(C946&gt;=225,C946&lt;337.5),"Westen")</f>
        <v/>
      </c>
    </row>
    <row r="947" spans="1:4" x14ac:dyDescent="0.25">
      <c r="A947" s="2"/>
      <c r="B947" s="47"/>
      <c r="C947" s="55"/>
      <c r="D947" s="22" t="str" cm="1">
        <f t="array" ref="D947">_xlfn.IFS(C947="","",OR(C947&lt;=22.5,C947&gt;=337.5),"Norden",AND(C947&gt;22.5,C947&lt;135),"Osten",AND(C947&gt;=135,C947&lt;225),"Süden",AND(C947&gt;=225,C947&lt;337.5),"Westen")</f>
        <v/>
      </c>
    </row>
    <row r="948" spans="1:4" x14ac:dyDescent="0.25">
      <c r="A948" s="2"/>
      <c r="B948" s="47"/>
      <c r="C948" s="55"/>
      <c r="D948" s="22" t="str" cm="1">
        <f t="array" ref="D948">_xlfn.IFS(C948="","",OR(C948&lt;=22.5,C948&gt;=337.5),"Norden",AND(C948&gt;22.5,C948&lt;135),"Osten",AND(C948&gt;=135,C948&lt;225),"Süden",AND(C948&gt;=225,C948&lt;337.5),"Westen")</f>
        <v/>
      </c>
    </row>
    <row r="949" spans="1:4" x14ac:dyDescent="0.25">
      <c r="A949" s="2"/>
      <c r="B949" s="47"/>
      <c r="C949" s="55"/>
      <c r="D949" s="22" t="str" cm="1">
        <f t="array" ref="D949">_xlfn.IFS(C949="","",OR(C949&lt;=22.5,C949&gt;=337.5),"Norden",AND(C949&gt;22.5,C949&lt;135),"Osten",AND(C949&gt;=135,C949&lt;225),"Süden",AND(C949&gt;=225,C949&lt;337.5),"Westen")</f>
        <v/>
      </c>
    </row>
    <row r="950" spans="1:4" x14ac:dyDescent="0.25">
      <c r="A950" s="2"/>
      <c r="B950" s="47"/>
      <c r="C950" s="55"/>
      <c r="D950" s="22" t="str" cm="1">
        <f t="array" ref="D950">_xlfn.IFS(C950="","",OR(C950&lt;=22.5,C950&gt;=337.5),"Norden",AND(C950&gt;22.5,C950&lt;135),"Osten",AND(C950&gt;=135,C950&lt;225),"Süden",AND(C950&gt;=225,C950&lt;337.5),"Westen")</f>
        <v/>
      </c>
    </row>
    <row r="951" spans="1:4" x14ac:dyDescent="0.25">
      <c r="A951" s="2"/>
      <c r="B951" s="47"/>
      <c r="C951" s="55"/>
      <c r="D951" s="22" t="str" cm="1">
        <f t="array" ref="D951">_xlfn.IFS(C951="","",OR(C951&lt;=22.5,C951&gt;=337.5),"Norden",AND(C951&gt;22.5,C951&lt;135),"Osten",AND(C951&gt;=135,C951&lt;225),"Süden",AND(C951&gt;=225,C951&lt;337.5),"Westen")</f>
        <v/>
      </c>
    </row>
    <row r="952" spans="1:4" x14ac:dyDescent="0.25">
      <c r="A952" s="2"/>
      <c r="B952" s="47"/>
      <c r="C952" s="55"/>
      <c r="D952" s="22" t="str" cm="1">
        <f t="array" ref="D952">_xlfn.IFS(C952="","",OR(C952&lt;=22.5,C952&gt;=337.5),"Norden",AND(C952&gt;22.5,C952&lt;135),"Osten",AND(C952&gt;=135,C952&lt;225),"Süden",AND(C952&gt;=225,C952&lt;337.5),"Westen")</f>
        <v/>
      </c>
    </row>
    <row r="953" spans="1:4" x14ac:dyDescent="0.25">
      <c r="A953" s="2"/>
      <c r="B953" s="47"/>
      <c r="C953" s="55"/>
      <c r="D953" s="22" t="str" cm="1">
        <f t="array" ref="D953">_xlfn.IFS(C953="","",OR(C953&lt;=22.5,C953&gt;=337.5),"Norden",AND(C953&gt;22.5,C953&lt;135),"Osten",AND(C953&gt;=135,C953&lt;225),"Süden",AND(C953&gt;=225,C953&lt;337.5),"Westen")</f>
        <v/>
      </c>
    </row>
    <row r="954" spans="1:4" x14ac:dyDescent="0.25">
      <c r="A954" s="2"/>
      <c r="B954" s="47"/>
      <c r="C954" s="55"/>
      <c r="D954" s="22" t="str" cm="1">
        <f t="array" ref="D954">_xlfn.IFS(C954="","",OR(C954&lt;=22.5,C954&gt;=337.5),"Norden",AND(C954&gt;22.5,C954&lt;135),"Osten",AND(C954&gt;=135,C954&lt;225),"Süden",AND(C954&gt;=225,C954&lt;337.5),"Westen")</f>
        <v/>
      </c>
    </row>
    <row r="955" spans="1:4" x14ac:dyDescent="0.25">
      <c r="A955" s="2"/>
      <c r="B955" s="47"/>
      <c r="C955" s="55"/>
      <c r="D955" s="22" t="str" cm="1">
        <f t="array" ref="D955">_xlfn.IFS(C955="","",OR(C955&lt;=22.5,C955&gt;=337.5),"Norden",AND(C955&gt;22.5,C955&lt;135),"Osten",AND(C955&gt;=135,C955&lt;225),"Süden",AND(C955&gt;=225,C955&lt;337.5),"Westen")</f>
        <v/>
      </c>
    </row>
    <row r="956" spans="1:4" x14ac:dyDescent="0.25">
      <c r="A956" s="2"/>
      <c r="B956" s="47"/>
      <c r="C956" s="55"/>
      <c r="D956" s="22" t="str" cm="1">
        <f t="array" ref="D956">_xlfn.IFS(C956="","",OR(C956&lt;=22.5,C956&gt;=337.5),"Norden",AND(C956&gt;22.5,C956&lt;135),"Osten",AND(C956&gt;=135,C956&lt;225),"Süden",AND(C956&gt;=225,C956&lt;337.5),"Westen")</f>
        <v/>
      </c>
    </row>
    <row r="957" spans="1:4" x14ac:dyDescent="0.25">
      <c r="A957" s="2"/>
      <c r="B957" s="47"/>
      <c r="C957" s="55"/>
      <c r="D957" s="22" t="str" cm="1">
        <f t="array" ref="D957">_xlfn.IFS(C957="","",OR(C957&lt;=22.5,C957&gt;=337.5),"Norden",AND(C957&gt;22.5,C957&lt;135),"Osten",AND(C957&gt;=135,C957&lt;225),"Süden",AND(C957&gt;=225,C957&lt;337.5),"Westen")</f>
        <v/>
      </c>
    </row>
    <row r="958" spans="1:4" x14ac:dyDescent="0.25">
      <c r="A958" s="2"/>
      <c r="B958" s="47"/>
      <c r="C958" s="55"/>
      <c r="D958" s="22" t="str" cm="1">
        <f t="array" ref="D958">_xlfn.IFS(C958="","",OR(C958&lt;=22.5,C958&gt;=337.5),"Norden",AND(C958&gt;22.5,C958&lt;135),"Osten",AND(C958&gt;=135,C958&lt;225),"Süden",AND(C958&gt;=225,C958&lt;337.5),"Westen")</f>
        <v/>
      </c>
    </row>
    <row r="959" spans="1:4" x14ac:dyDescent="0.25">
      <c r="A959" s="2"/>
      <c r="B959" s="47"/>
      <c r="C959" s="55"/>
      <c r="D959" s="22" t="str" cm="1">
        <f t="array" ref="D959">_xlfn.IFS(C959="","",OR(C959&lt;=22.5,C959&gt;=337.5),"Norden",AND(C959&gt;22.5,C959&lt;135),"Osten",AND(C959&gt;=135,C959&lt;225),"Süden",AND(C959&gt;=225,C959&lt;337.5),"Westen")</f>
        <v/>
      </c>
    </row>
    <row r="960" spans="1:4" x14ac:dyDescent="0.25">
      <c r="A960" s="2"/>
      <c r="B960" s="47"/>
      <c r="C960" s="55"/>
      <c r="D960" s="22" t="str" cm="1">
        <f t="array" ref="D960">_xlfn.IFS(C960="","",OR(C960&lt;=22.5,C960&gt;=337.5),"Norden",AND(C960&gt;22.5,C960&lt;135),"Osten",AND(C960&gt;=135,C960&lt;225),"Süden",AND(C960&gt;=225,C960&lt;337.5),"Westen")</f>
        <v/>
      </c>
    </row>
    <row r="961" spans="1:4" x14ac:dyDescent="0.25">
      <c r="A961" s="2"/>
      <c r="B961" s="47"/>
      <c r="C961" s="55"/>
      <c r="D961" s="22" t="str" cm="1">
        <f t="array" ref="D961">_xlfn.IFS(C961="","",OR(C961&lt;=22.5,C961&gt;=337.5),"Norden",AND(C961&gt;22.5,C961&lt;135),"Osten",AND(C961&gt;=135,C961&lt;225),"Süden",AND(C961&gt;=225,C961&lt;337.5),"Westen")</f>
        <v/>
      </c>
    </row>
    <row r="962" spans="1:4" x14ac:dyDescent="0.25">
      <c r="A962" s="2"/>
      <c r="B962" s="47"/>
      <c r="C962" s="55"/>
      <c r="D962" s="22" t="str" cm="1">
        <f t="array" ref="D962">_xlfn.IFS(C962="","",OR(C962&lt;=22.5,C962&gt;=337.5),"Norden",AND(C962&gt;22.5,C962&lt;135),"Osten",AND(C962&gt;=135,C962&lt;225),"Süden",AND(C962&gt;=225,C962&lt;337.5),"Westen")</f>
        <v/>
      </c>
    </row>
    <row r="963" spans="1:4" x14ac:dyDescent="0.25">
      <c r="A963" s="2"/>
      <c r="B963" s="47"/>
      <c r="C963" s="55"/>
      <c r="D963" s="22" t="str" cm="1">
        <f t="array" ref="D963">_xlfn.IFS(C963="","",OR(C963&lt;=22.5,C963&gt;=337.5),"Norden",AND(C963&gt;22.5,C963&lt;135),"Osten",AND(C963&gt;=135,C963&lt;225),"Süden",AND(C963&gt;=225,C963&lt;337.5),"Westen")</f>
        <v/>
      </c>
    </row>
    <row r="964" spans="1:4" x14ac:dyDescent="0.25">
      <c r="A964" s="2"/>
      <c r="B964" s="47"/>
      <c r="C964" s="55"/>
      <c r="D964" s="22" t="str" cm="1">
        <f t="array" ref="D964">_xlfn.IFS(C964="","",OR(C964&lt;=22.5,C964&gt;=337.5),"Norden",AND(C964&gt;22.5,C964&lt;135),"Osten",AND(C964&gt;=135,C964&lt;225),"Süden",AND(C964&gt;=225,C964&lt;337.5),"Westen")</f>
        <v/>
      </c>
    </row>
    <row r="965" spans="1:4" x14ac:dyDescent="0.25">
      <c r="A965" s="2"/>
      <c r="B965" s="47"/>
      <c r="C965" s="55"/>
      <c r="D965" s="22" t="str" cm="1">
        <f t="array" ref="D965">_xlfn.IFS(C965="","",OR(C965&lt;=22.5,C965&gt;=337.5),"Norden",AND(C965&gt;22.5,C965&lt;135),"Osten",AND(C965&gt;=135,C965&lt;225),"Süden",AND(C965&gt;=225,C965&lt;337.5),"Westen")</f>
        <v/>
      </c>
    </row>
    <row r="966" spans="1:4" x14ac:dyDescent="0.25">
      <c r="A966" s="2"/>
      <c r="B966" s="47"/>
      <c r="C966" s="55"/>
      <c r="D966" s="22" t="str" cm="1">
        <f t="array" ref="D966">_xlfn.IFS(C966="","",OR(C966&lt;=22.5,C966&gt;=337.5),"Norden",AND(C966&gt;22.5,C966&lt;135),"Osten",AND(C966&gt;=135,C966&lt;225),"Süden",AND(C966&gt;=225,C966&lt;337.5),"Westen")</f>
        <v/>
      </c>
    </row>
    <row r="967" spans="1:4" x14ac:dyDescent="0.25">
      <c r="A967" s="2"/>
      <c r="B967" s="47"/>
      <c r="C967" s="55"/>
      <c r="D967" s="22" t="str" cm="1">
        <f t="array" ref="D967">_xlfn.IFS(C967="","",OR(C967&lt;=22.5,C967&gt;=337.5),"Norden",AND(C967&gt;22.5,C967&lt;135),"Osten",AND(C967&gt;=135,C967&lt;225),"Süden",AND(C967&gt;=225,C967&lt;337.5),"Westen")</f>
        <v/>
      </c>
    </row>
    <row r="968" spans="1:4" x14ac:dyDescent="0.25">
      <c r="A968" s="2"/>
      <c r="B968" s="47"/>
      <c r="C968" s="55"/>
      <c r="D968" s="22" t="str" cm="1">
        <f t="array" ref="D968">_xlfn.IFS(C968="","",OR(C968&lt;=22.5,C968&gt;=337.5),"Norden",AND(C968&gt;22.5,C968&lt;135),"Osten",AND(C968&gt;=135,C968&lt;225),"Süden",AND(C968&gt;=225,C968&lt;337.5),"Westen")</f>
        <v/>
      </c>
    </row>
    <row r="969" spans="1:4" x14ac:dyDescent="0.25">
      <c r="A969" s="2"/>
      <c r="B969" s="47"/>
      <c r="C969" s="55"/>
      <c r="D969" s="22" t="str" cm="1">
        <f t="array" ref="D969">_xlfn.IFS(C969="","",OR(C969&lt;=22.5,C969&gt;=337.5),"Norden",AND(C969&gt;22.5,C969&lt;135),"Osten",AND(C969&gt;=135,C969&lt;225),"Süden",AND(C969&gt;=225,C969&lt;337.5),"Westen")</f>
        <v/>
      </c>
    </row>
    <row r="970" spans="1:4" x14ac:dyDescent="0.25">
      <c r="A970" s="2"/>
      <c r="B970" s="47"/>
      <c r="C970" s="55"/>
      <c r="D970" s="22" t="str" cm="1">
        <f t="array" ref="D970">_xlfn.IFS(C970="","",OR(C970&lt;=22.5,C970&gt;=337.5),"Norden",AND(C970&gt;22.5,C970&lt;135),"Osten",AND(C970&gt;=135,C970&lt;225),"Süden",AND(C970&gt;=225,C970&lt;337.5),"Westen")</f>
        <v/>
      </c>
    </row>
    <row r="971" spans="1:4" x14ac:dyDescent="0.25">
      <c r="A971" s="2"/>
      <c r="B971" s="47"/>
      <c r="C971" s="55"/>
      <c r="D971" s="22" t="str" cm="1">
        <f t="array" ref="D971">_xlfn.IFS(C971="","",OR(C971&lt;=22.5,C971&gt;=337.5),"Norden",AND(C971&gt;22.5,C971&lt;135),"Osten",AND(C971&gt;=135,C971&lt;225),"Süden",AND(C971&gt;=225,C971&lt;337.5),"Westen")</f>
        <v/>
      </c>
    </row>
    <row r="972" spans="1:4" x14ac:dyDescent="0.25">
      <c r="A972" s="2"/>
      <c r="B972" s="47"/>
      <c r="C972" s="55"/>
      <c r="D972" s="22" t="str" cm="1">
        <f t="array" ref="D972">_xlfn.IFS(C972="","",OR(C972&lt;=22.5,C972&gt;=337.5),"Norden",AND(C972&gt;22.5,C972&lt;135),"Osten",AND(C972&gt;=135,C972&lt;225),"Süden",AND(C972&gt;=225,C972&lt;337.5),"Westen")</f>
        <v/>
      </c>
    </row>
    <row r="973" spans="1:4" x14ac:dyDescent="0.25">
      <c r="A973" s="2"/>
      <c r="B973" s="47"/>
      <c r="C973" s="55"/>
      <c r="D973" s="22" t="str" cm="1">
        <f t="array" ref="D973">_xlfn.IFS(C973="","",OR(C973&lt;=22.5,C973&gt;=337.5),"Norden",AND(C973&gt;22.5,C973&lt;135),"Osten",AND(C973&gt;=135,C973&lt;225),"Süden",AND(C973&gt;=225,C973&lt;337.5),"Westen")</f>
        <v/>
      </c>
    </row>
    <row r="974" spans="1:4" x14ac:dyDescent="0.25">
      <c r="A974" s="2"/>
      <c r="B974" s="47"/>
      <c r="C974" s="55"/>
      <c r="D974" s="22" t="str" cm="1">
        <f t="array" ref="D974">_xlfn.IFS(C974="","",OR(C974&lt;=22.5,C974&gt;=337.5),"Norden",AND(C974&gt;22.5,C974&lt;135),"Osten",AND(C974&gt;=135,C974&lt;225),"Süden",AND(C974&gt;=225,C974&lt;337.5),"Westen")</f>
        <v/>
      </c>
    </row>
    <row r="975" spans="1:4" x14ac:dyDescent="0.25">
      <c r="A975" s="2"/>
      <c r="B975" s="47"/>
      <c r="C975" s="55"/>
      <c r="D975" s="22" t="str" cm="1">
        <f t="array" ref="D975">_xlfn.IFS(C975="","",OR(C975&lt;=22.5,C975&gt;=337.5),"Norden",AND(C975&gt;22.5,C975&lt;135),"Osten",AND(C975&gt;=135,C975&lt;225),"Süden",AND(C975&gt;=225,C975&lt;337.5),"Westen")</f>
        <v/>
      </c>
    </row>
    <row r="976" spans="1:4" x14ac:dyDescent="0.25">
      <c r="A976" s="2"/>
      <c r="B976" s="47"/>
      <c r="C976" s="55"/>
      <c r="D976" s="22" t="str" cm="1">
        <f t="array" ref="D976">_xlfn.IFS(C976="","",OR(C976&lt;=22.5,C976&gt;=337.5),"Norden",AND(C976&gt;22.5,C976&lt;135),"Osten",AND(C976&gt;=135,C976&lt;225),"Süden",AND(C976&gt;=225,C976&lt;337.5),"Westen")</f>
        <v/>
      </c>
    </row>
    <row r="977" spans="1:4" x14ac:dyDescent="0.25">
      <c r="A977" s="2"/>
      <c r="B977" s="47"/>
      <c r="C977" s="55"/>
      <c r="D977" s="22" t="str" cm="1">
        <f t="array" ref="D977">_xlfn.IFS(C977="","",OR(C977&lt;=22.5,C977&gt;=337.5),"Norden",AND(C977&gt;22.5,C977&lt;135),"Osten",AND(C977&gt;=135,C977&lt;225),"Süden",AND(C977&gt;=225,C977&lt;337.5),"Westen")</f>
        <v/>
      </c>
    </row>
    <row r="978" spans="1:4" x14ac:dyDescent="0.25">
      <c r="A978" s="2"/>
      <c r="B978" s="47"/>
      <c r="C978" s="55"/>
      <c r="D978" s="22" t="str" cm="1">
        <f t="array" ref="D978">_xlfn.IFS(C978="","",OR(C978&lt;=22.5,C978&gt;=337.5),"Norden",AND(C978&gt;22.5,C978&lt;135),"Osten",AND(C978&gt;=135,C978&lt;225),"Süden",AND(C978&gt;=225,C978&lt;337.5),"Westen")</f>
        <v/>
      </c>
    </row>
    <row r="979" spans="1:4" x14ac:dyDescent="0.25">
      <c r="A979" s="2"/>
      <c r="B979" s="47"/>
      <c r="C979" s="55"/>
      <c r="D979" s="22" t="str" cm="1">
        <f t="array" ref="D979">_xlfn.IFS(C979="","",OR(C979&lt;=22.5,C979&gt;=337.5),"Norden",AND(C979&gt;22.5,C979&lt;135),"Osten",AND(C979&gt;=135,C979&lt;225),"Süden",AND(C979&gt;=225,C979&lt;337.5),"Westen")</f>
        <v/>
      </c>
    </row>
    <row r="980" spans="1:4" x14ac:dyDescent="0.25">
      <c r="A980" s="2"/>
      <c r="B980" s="47"/>
      <c r="C980" s="55"/>
      <c r="D980" s="22" t="str" cm="1">
        <f t="array" ref="D980">_xlfn.IFS(C980="","",OR(C980&lt;=22.5,C980&gt;=337.5),"Norden",AND(C980&gt;22.5,C980&lt;135),"Osten",AND(C980&gt;=135,C980&lt;225),"Süden",AND(C980&gt;=225,C980&lt;337.5),"Westen")</f>
        <v/>
      </c>
    </row>
    <row r="981" spans="1:4" x14ac:dyDescent="0.25">
      <c r="A981" s="2"/>
      <c r="B981" s="47"/>
      <c r="C981" s="55"/>
      <c r="D981" s="22" t="str" cm="1">
        <f t="array" ref="D981">_xlfn.IFS(C981="","",OR(C981&lt;=22.5,C981&gt;=337.5),"Norden",AND(C981&gt;22.5,C981&lt;135),"Osten",AND(C981&gt;=135,C981&lt;225),"Süden",AND(C981&gt;=225,C981&lt;337.5),"Westen")</f>
        <v/>
      </c>
    </row>
    <row r="982" spans="1:4" x14ac:dyDescent="0.25">
      <c r="A982" s="2"/>
      <c r="B982" s="47"/>
      <c r="C982" s="55"/>
      <c r="D982" s="22" t="str" cm="1">
        <f t="array" ref="D982">_xlfn.IFS(C982="","",OR(C982&lt;=22.5,C982&gt;=337.5),"Norden",AND(C982&gt;22.5,C982&lt;135),"Osten",AND(C982&gt;=135,C982&lt;225),"Süden",AND(C982&gt;=225,C982&lt;337.5),"Westen")</f>
        <v/>
      </c>
    </row>
    <row r="983" spans="1:4" x14ac:dyDescent="0.25">
      <c r="A983" s="2"/>
      <c r="B983" s="47"/>
      <c r="C983" s="55"/>
      <c r="D983" s="22" t="str" cm="1">
        <f t="array" ref="D983">_xlfn.IFS(C983="","",OR(C983&lt;=22.5,C983&gt;=337.5),"Norden",AND(C983&gt;22.5,C983&lt;135),"Osten",AND(C983&gt;=135,C983&lt;225),"Süden",AND(C983&gt;=225,C983&lt;337.5),"Westen")</f>
        <v/>
      </c>
    </row>
    <row r="984" spans="1:4" x14ac:dyDescent="0.25">
      <c r="A984" s="2"/>
      <c r="B984" s="47"/>
      <c r="C984" s="55"/>
      <c r="D984" s="22" t="str" cm="1">
        <f t="array" ref="D984">_xlfn.IFS(C984="","",OR(C984&lt;=22.5,C984&gt;=337.5),"Norden",AND(C984&gt;22.5,C984&lt;135),"Osten",AND(C984&gt;=135,C984&lt;225),"Süden",AND(C984&gt;=225,C984&lt;337.5),"Westen")</f>
        <v/>
      </c>
    </row>
    <row r="985" spans="1:4" x14ac:dyDescent="0.25">
      <c r="A985" s="2"/>
      <c r="B985" s="47"/>
      <c r="C985" s="55"/>
      <c r="D985" s="22" t="str" cm="1">
        <f t="array" ref="D985">_xlfn.IFS(C985="","",OR(C985&lt;=22.5,C985&gt;=337.5),"Norden",AND(C985&gt;22.5,C985&lt;135),"Osten",AND(C985&gt;=135,C985&lt;225),"Süden",AND(C985&gt;=225,C985&lt;337.5),"Westen")</f>
        <v/>
      </c>
    </row>
    <row r="986" spans="1:4" x14ac:dyDescent="0.25">
      <c r="A986" s="2"/>
      <c r="B986" s="47"/>
      <c r="C986" s="55"/>
      <c r="D986" s="22" t="str" cm="1">
        <f t="array" ref="D986">_xlfn.IFS(C986="","",OR(C986&lt;=22.5,C986&gt;=337.5),"Norden",AND(C986&gt;22.5,C986&lt;135),"Osten",AND(C986&gt;=135,C986&lt;225),"Süden",AND(C986&gt;=225,C986&lt;337.5),"Westen")</f>
        <v/>
      </c>
    </row>
    <row r="987" spans="1:4" x14ac:dyDescent="0.25">
      <c r="A987" s="2"/>
      <c r="B987" s="47"/>
      <c r="C987" s="55"/>
      <c r="D987" s="22" t="str" cm="1">
        <f t="array" ref="D987">_xlfn.IFS(C987="","",OR(C987&lt;=22.5,C987&gt;=337.5),"Norden",AND(C987&gt;22.5,C987&lt;135),"Osten",AND(C987&gt;=135,C987&lt;225),"Süden",AND(C987&gt;=225,C987&lt;337.5),"Westen")</f>
        <v/>
      </c>
    </row>
    <row r="988" spans="1:4" x14ac:dyDescent="0.25">
      <c r="A988" s="2"/>
      <c r="B988" s="47"/>
      <c r="C988" s="55"/>
      <c r="D988" s="22" t="str" cm="1">
        <f t="array" ref="D988">_xlfn.IFS(C988="","",OR(C988&lt;=22.5,C988&gt;=337.5),"Norden",AND(C988&gt;22.5,C988&lt;135),"Osten",AND(C988&gt;=135,C988&lt;225),"Süden",AND(C988&gt;=225,C988&lt;337.5),"Westen")</f>
        <v/>
      </c>
    </row>
    <row r="989" spans="1:4" x14ac:dyDescent="0.25">
      <c r="A989" s="2"/>
      <c r="B989" s="47"/>
      <c r="C989" s="55"/>
      <c r="D989" s="22" t="str" cm="1">
        <f t="array" ref="D989">_xlfn.IFS(C989="","",OR(C989&lt;=22.5,C989&gt;=337.5),"Norden",AND(C989&gt;22.5,C989&lt;135),"Osten",AND(C989&gt;=135,C989&lt;225),"Süden",AND(C989&gt;=225,C989&lt;337.5),"Westen")</f>
        <v/>
      </c>
    </row>
    <row r="990" spans="1:4" x14ac:dyDescent="0.25">
      <c r="A990" s="2"/>
      <c r="B990" s="47"/>
      <c r="C990" s="55"/>
      <c r="D990" s="22" t="str" cm="1">
        <f t="array" ref="D990">_xlfn.IFS(C990="","",OR(C990&lt;=22.5,C990&gt;=337.5),"Norden",AND(C990&gt;22.5,C990&lt;135),"Osten",AND(C990&gt;=135,C990&lt;225),"Süden",AND(C990&gt;=225,C990&lt;337.5),"Westen")</f>
        <v/>
      </c>
    </row>
    <row r="991" spans="1:4" x14ac:dyDescent="0.25">
      <c r="A991" s="2"/>
      <c r="B991" s="47"/>
      <c r="C991" s="55"/>
      <c r="D991" s="22" t="str" cm="1">
        <f t="array" ref="D991">_xlfn.IFS(C991="","",OR(C991&lt;=22.5,C991&gt;=337.5),"Norden",AND(C991&gt;22.5,C991&lt;135),"Osten",AND(C991&gt;=135,C991&lt;225),"Süden",AND(C991&gt;=225,C991&lt;337.5),"Westen")</f>
        <v/>
      </c>
    </row>
    <row r="992" spans="1:4" x14ac:dyDescent="0.25">
      <c r="A992" s="2"/>
      <c r="B992" s="47"/>
      <c r="C992" s="55"/>
      <c r="D992" s="22" t="str" cm="1">
        <f t="array" ref="D992">_xlfn.IFS(C992="","",OR(C992&lt;=22.5,C992&gt;=337.5),"Norden",AND(C992&gt;22.5,C992&lt;135),"Osten",AND(C992&gt;=135,C992&lt;225),"Süden",AND(C992&gt;=225,C992&lt;337.5),"Westen")</f>
        <v/>
      </c>
    </row>
    <row r="993" spans="1:4" x14ac:dyDescent="0.25">
      <c r="A993" s="2"/>
      <c r="B993" s="47"/>
      <c r="C993" s="55"/>
      <c r="D993" s="22" t="str" cm="1">
        <f t="array" ref="D993">_xlfn.IFS(C993="","",OR(C993&lt;=22.5,C993&gt;=337.5),"Norden",AND(C993&gt;22.5,C993&lt;135),"Osten",AND(C993&gt;=135,C993&lt;225),"Süden",AND(C993&gt;=225,C993&lt;337.5),"Westen")</f>
        <v/>
      </c>
    </row>
    <row r="994" spans="1:4" x14ac:dyDescent="0.25">
      <c r="A994" s="2"/>
      <c r="B994" s="47"/>
      <c r="C994" s="55"/>
      <c r="D994" s="22" t="str" cm="1">
        <f t="array" ref="D994">_xlfn.IFS(C994="","",OR(C994&lt;=22.5,C994&gt;=337.5),"Norden",AND(C994&gt;22.5,C994&lt;135),"Osten",AND(C994&gt;=135,C994&lt;225),"Süden",AND(C994&gt;=225,C994&lt;337.5),"Westen")</f>
        <v/>
      </c>
    </row>
    <row r="995" spans="1:4" x14ac:dyDescent="0.25">
      <c r="A995" s="2"/>
      <c r="B995" s="47"/>
      <c r="C995" s="55"/>
      <c r="D995" s="22" t="str" cm="1">
        <f t="array" ref="D995">_xlfn.IFS(C995="","",OR(C995&lt;=22.5,C995&gt;=337.5),"Norden",AND(C995&gt;22.5,C995&lt;135),"Osten",AND(C995&gt;=135,C995&lt;225),"Süden",AND(C995&gt;=225,C995&lt;337.5),"Westen")</f>
        <v/>
      </c>
    </row>
    <row r="996" spans="1:4" x14ac:dyDescent="0.25">
      <c r="A996" s="2"/>
      <c r="B996" s="47"/>
      <c r="C996" s="55"/>
      <c r="D996" s="22" t="str" cm="1">
        <f t="array" ref="D996">_xlfn.IFS(C996="","",OR(C996&lt;=22.5,C996&gt;=337.5),"Norden",AND(C996&gt;22.5,C996&lt;135),"Osten",AND(C996&gt;=135,C996&lt;225),"Süden",AND(C996&gt;=225,C996&lt;337.5),"Westen")</f>
        <v/>
      </c>
    </row>
    <row r="997" spans="1:4" x14ac:dyDescent="0.25">
      <c r="A997" s="2"/>
      <c r="B997" s="47"/>
      <c r="C997" s="55"/>
      <c r="D997" s="22" t="str" cm="1">
        <f t="array" ref="D997">_xlfn.IFS(C997="","",OR(C997&lt;=22.5,C997&gt;=337.5),"Norden",AND(C997&gt;22.5,C997&lt;135),"Osten",AND(C997&gt;=135,C997&lt;225),"Süden",AND(C997&gt;=225,C997&lt;337.5),"Westen")</f>
        <v/>
      </c>
    </row>
    <row r="998" spans="1:4" x14ac:dyDescent="0.25">
      <c r="A998" s="2"/>
      <c r="B998" s="47"/>
      <c r="C998" s="55"/>
      <c r="D998" s="22" t="str" cm="1">
        <f t="array" ref="D998">_xlfn.IFS(C998="","",OR(C998&lt;=22.5,C998&gt;=337.5),"Norden",AND(C998&gt;22.5,C998&lt;135),"Osten",AND(C998&gt;=135,C998&lt;225),"Süden",AND(C998&gt;=225,C998&lt;337.5),"Westen")</f>
        <v/>
      </c>
    </row>
    <row r="999" spans="1:4" x14ac:dyDescent="0.25">
      <c r="A999" s="2"/>
      <c r="B999" s="47"/>
      <c r="C999" s="55"/>
      <c r="D999" s="22" t="str" cm="1">
        <f t="array" ref="D999">_xlfn.IFS(C999="","",OR(C999&lt;=22.5,C999&gt;=337.5),"Norden",AND(C999&gt;22.5,C999&lt;135),"Osten",AND(C999&gt;=135,C999&lt;225),"Süden",AND(C999&gt;=225,C999&lt;337.5),"Westen")</f>
        <v/>
      </c>
    </row>
  </sheetData>
  <sheetProtection algorithmName="SHA-512" hashValue="lqD3shmq69ySY72uM9w4eUOxP+sNxdndTyq7IW/EEJZjrGzXnzFXPeNM6l/pgadVNFxYZHa5lydQLYyK8tX+3Q==" saltValue="cXX4tE793+BTWK3SltHygw==" spinCount="100000" sheet="1" objects="1" scenarios="1"/>
  <protectedRanges>
    <protectedRange sqref="A4:C100000" name="Eingabe Fassaden"/>
  </protectedRanges>
  <dataValidations count="2">
    <dataValidation type="decimal" allowBlank="1" showInputMessage="1" showErrorMessage="1" errorTitle="Orientierung" error="Die Orientierung muss zwischen 0 und 360° liegen." sqref="C4:C1000" xr:uid="{09485F50-9231-4435-A3EB-98DA27D0DAA9}">
      <formula1>0</formula1>
      <formula2>360</formula2>
    </dataValidation>
    <dataValidation type="decimal" operator="greaterThanOrEqual" allowBlank="1" showInputMessage="1" showErrorMessage="1" errorTitle="Fassadenfläche" error="Die Fassadenfläche muss positiv (&gt;= 0) sein." sqref="B4:B1000" xr:uid="{337F1C8B-CD2B-4077-B0FD-1641AA996C5D}">
      <formula1>0</formula1>
    </dataValidation>
  </dataValidations>
  <pageMargins left="0.7" right="0.7" top="0.78740157499999996" bottom="0.78740157499999996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E31E54-CCE6-441C-B474-D4FC0DEDDDD6}">
  <sheetPr>
    <tabColor theme="7"/>
  </sheetPr>
  <dimension ref="A1:O1000"/>
  <sheetViews>
    <sheetView zoomScale="90" zoomScaleNormal="90" workbookViewId="0">
      <selection activeCell="B60" sqref="B60"/>
    </sheetView>
  </sheetViews>
  <sheetFormatPr baseColWidth="10" defaultRowHeight="15" x14ac:dyDescent="0.25"/>
  <cols>
    <col min="1" max="1" width="23.7109375" customWidth="1"/>
    <col min="2" max="2" width="27.85546875" customWidth="1"/>
    <col min="3" max="3" width="6.7109375" customWidth="1"/>
    <col min="4" max="4" width="15.140625" customWidth="1"/>
    <col min="5" max="5" width="10.85546875" customWidth="1"/>
    <col min="6" max="6" width="14.140625" customWidth="1"/>
    <col min="7" max="7" width="6.28515625" customWidth="1"/>
    <col min="8" max="8" width="6.42578125" customWidth="1"/>
    <col min="9" max="9" width="6.28515625" customWidth="1"/>
    <col min="10" max="10" width="29.85546875" customWidth="1"/>
    <col min="11" max="11" width="25.7109375" customWidth="1"/>
    <col min="12" max="12" width="16.7109375" customWidth="1"/>
    <col min="13" max="13" width="11.7109375" hidden="1" customWidth="1"/>
    <col min="14" max="14" width="15.7109375" hidden="1" customWidth="1"/>
    <col min="15" max="15" width="21.7109375" hidden="1" customWidth="1"/>
  </cols>
  <sheetData>
    <row r="1" spans="1:15" ht="31.5" x14ac:dyDescent="0.5">
      <c r="A1" s="14" t="s">
        <v>28</v>
      </c>
    </row>
    <row r="2" spans="1:15" x14ac:dyDescent="0.25">
      <c r="A2" s="20"/>
      <c r="B2" s="20"/>
      <c r="C2" s="20"/>
      <c r="D2" s="20"/>
      <c r="E2" s="20"/>
      <c r="F2" s="20"/>
      <c r="G2" s="20"/>
      <c r="H2" s="20"/>
      <c r="I2" s="20"/>
      <c r="J2" s="1" t="s">
        <v>22</v>
      </c>
      <c r="K2" s="52">
        <f>SUM(K4:K999)</f>
        <v>0</v>
      </c>
      <c r="L2" s="51" t="s">
        <v>10</v>
      </c>
      <c r="M2" t="s">
        <v>25</v>
      </c>
      <c r="N2" t="s">
        <v>25</v>
      </c>
      <c r="O2" t="s">
        <v>25</v>
      </c>
    </row>
    <row r="3" spans="1:15" ht="18" x14ac:dyDescent="0.35">
      <c r="A3" s="9" t="s">
        <v>6</v>
      </c>
      <c r="B3" s="9" t="s">
        <v>26</v>
      </c>
      <c r="C3" s="9" t="s">
        <v>7</v>
      </c>
      <c r="D3" s="9" t="s">
        <v>5</v>
      </c>
      <c r="E3" s="9" t="s">
        <v>36</v>
      </c>
      <c r="F3" s="9" t="s">
        <v>12</v>
      </c>
      <c r="G3" s="9" t="s">
        <v>48</v>
      </c>
      <c r="H3" s="9" t="s">
        <v>46</v>
      </c>
      <c r="I3" s="9" t="s">
        <v>47</v>
      </c>
      <c r="J3" s="19" t="s">
        <v>27</v>
      </c>
      <c r="K3" s="19" t="s">
        <v>8</v>
      </c>
      <c r="L3" s="19" t="s">
        <v>4</v>
      </c>
      <c r="M3" s="19" t="s">
        <v>21</v>
      </c>
      <c r="N3" s="19" t="s">
        <v>23</v>
      </c>
      <c r="O3" s="19" t="s">
        <v>49</v>
      </c>
    </row>
    <row r="4" spans="1:15" x14ac:dyDescent="0.25">
      <c r="A4" s="2" t="s">
        <v>30</v>
      </c>
      <c r="B4" s="48">
        <v>0</v>
      </c>
      <c r="C4" s="2">
        <v>0</v>
      </c>
      <c r="D4" s="49">
        <v>0</v>
      </c>
      <c r="E4" s="21">
        <v>1</v>
      </c>
      <c r="F4" s="50">
        <v>0.5</v>
      </c>
      <c r="G4" s="50">
        <v>1</v>
      </c>
      <c r="H4" s="50">
        <v>1</v>
      </c>
      <c r="I4" s="50">
        <v>1</v>
      </c>
      <c r="J4" s="53">
        <f>IF(C4="","",B4*C4)</f>
        <v>0</v>
      </c>
      <c r="K4" s="53">
        <f t="shared" ref="K4:K67" si="0">IF(E4="","",J4*E4)</f>
        <v>0</v>
      </c>
      <c r="L4" s="23" t="str" cm="1">
        <f t="array" ref="L4">_xlfn.IFS(D4="","",OR(D4&lt;=25,D4&gt;=335),"Norden",AND(D4&gt;25,D4&lt;135),"Osten",AND(D4&gt;=135,D4&lt;225),"Süden",AND(D4&gt;=225,D4&lt;335),"Westen")</f>
        <v>Norden</v>
      </c>
      <c r="M4" s="6" t="e">
        <f t="shared" ref="M4:M67" si="1">IF(J4="","",J4/SUMIFS($J$4:$J$1000,$L$4:$L$1000,L4))</f>
        <v>#DIV/0!</v>
      </c>
      <c r="N4" s="6" t="e">
        <f t="shared" ref="N4:N67" si="2">IF(M4="","",F4*M4)</f>
        <v>#DIV/0!</v>
      </c>
      <c r="O4" s="6" t="e">
        <f>IF(M4="","",M4*(G4*H4*I4))</f>
        <v>#DIV/0!</v>
      </c>
    </row>
    <row r="5" spans="1:15" x14ac:dyDescent="0.25">
      <c r="A5" s="2" t="s">
        <v>33</v>
      </c>
      <c r="B5" s="48"/>
      <c r="C5" s="2"/>
      <c r="D5" s="49"/>
      <c r="E5" s="21"/>
      <c r="F5" s="50"/>
      <c r="G5" s="50"/>
      <c r="H5" s="50"/>
      <c r="I5" s="50"/>
      <c r="J5" s="53" t="str">
        <f t="shared" ref="J5:J67" si="3">IF(C5="","",B5*C5)</f>
        <v/>
      </c>
      <c r="K5" s="53" t="str">
        <f t="shared" si="0"/>
        <v/>
      </c>
      <c r="L5" s="23" t="str" cm="1">
        <f t="array" ref="L5">_xlfn.IFS(D5="","",OR(D5&lt;=25,D5&gt;=335),"Norden",AND(D5&gt;25,D5&lt;135),"Osten",AND(D5&gt;=135,D5&lt;225),"Süden",AND(D5&gt;=225,D5&lt;335),"Westen")</f>
        <v/>
      </c>
      <c r="M5" s="6" t="str">
        <f t="shared" si="1"/>
        <v/>
      </c>
      <c r="N5" s="6" t="str">
        <f t="shared" si="2"/>
        <v/>
      </c>
      <c r="O5" s="6" t="str">
        <f t="shared" ref="O5:O68" si="4">IF(M5="","",M5*(G5*H5*I5))</f>
        <v/>
      </c>
    </row>
    <row r="6" spans="1:15" x14ac:dyDescent="0.25">
      <c r="A6" s="2" t="s">
        <v>41</v>
      </c>
      <c r="B6" s="48"/>
      <c r="C6" s="2"/>
      <c r="D6" s="49"/>
      <c r="E6" s="21"/>
      <c r="F6" s="50"/>
      <c r="G6" s="50"/>
      <c r="H6" s="50"/>
      <c r="I6" s="50"/>
      <c r="J6" s="53" t="str">
        <f t="shared" si="3"/>
        <v/>
      </c>
      <c r="K6" s="53" t="str">
        <f t="shared" si="0"/>
        <v/>
      </c>
      <c r="L6" s="23" t="str" cm="1">
        <f t="array" ref="L6">_xlfn.IFS(D6="","",OR(D6&lt;=25,D6&gt;=335),"Norden",AND(D6&gt;25,D6&lt;135),"Osten",AND(D6&gt;=135,D6&lt;225),"Süden",AND(D6&gt;=225,D6&lt;335),"Westen")</f>
        <v/>
      </c>
      <c r="M6" s="6" t="str">
        <f t="shared" si="1"/>
        <v/>
      </c>
      <c r="N6" s="6" t="str">
        <f t="shared" si="2"/>
        <v/>
      </c>
      <c r="O6" s="6" t="str">
        <f t="shared" si="4"/>
        <v/>
      </c>
    </row>
    <row r="7" spans="1:15" x14ac:dyDescent="0.25">
      <c r="A7" s="2" t="s">
        <v>3</v>
      </c>
      <c r="B7" s="48"/>
      <c r="C7" s="2"/>
      <c r="D7" s="49"/>
      <c r="E7" s="21"/>
      <c r="F7" s="50"/>
      <c r="G7" s="50"/>
      <c r="H7" s="50"/>
      <c r="I7" s="50"/>
      <c r="J7" s="53" t="str">
        <f t="shared" si="3"/>
        <v/>
      </c>
      <c r="K7" s="53" t="str">
        <f t="shared" si="0"/>
        <v/>
      </c>
      <c r="L7" s="23" t="str" cm="1">
        <f t="array" ref="L7">_xlfn.IFS(D7="","",OR(D7&lt;=25,D7&gt;=335),"Norden",AND(D7&gt;25,D7&lt;135),"Osten",AND(D7&gt;=135,D7&lt;225),"Süden",AND(D7&gt;=225,D7&lt;335),"Westen")</f>
        <v/>
      </c>
      <c r="M7" s="6" t="str">
        <f t="shared" si="1"/>
        <v/>
      </c>
      <c r="N7" s="6" t="str">
        <f t="shared" si="2"/>
        <v/>
      </c>
      <c r="O7" s="6" t="str">
        <f t="shared" si="4"/>
        <v/>
      </c>
    </row>
    <row r="8" spans="1:15" x14ac:dyDescent="0.25">
      <c r="A8" s="2" t="s">
        <v>3</v>
      </c>
      <c r="B8" s="48"/>
      <c r="C8" s="2"/>
      <c r="D8" s="49"/>
      <c r="E8" s="21"/>
      <c r="F8" s="50"/>
      <c r="G8" s="50"/>
      <c r="H8" s="50"/>
      <c r="I8" s="50"/>
      <c r="J8" s="53" t="str">
        <f t="shared" si="3"/>
        <v/>
      </c>
      <c r="K8" s="53" t="str">
        <f t="shared" si="0"/>
        <v/>
      </c>
      <c r="L8" s="23" t="str" cm="1">
        <f t="array" ref="L8">_xlfn.IFS(D8="","",OR(D8&lt;=25,D8&gt;=335),"Norden",AND(D8&gt;25,D8&lt;135),"Osten",AND(D8&gt;=135,D8&lt;225),"Süden",AND(D8&gt;=225,D8&lt;335),"Westen")</f>
        <v/>
      </c>
      <c r="M8" s="6" t="str">
        <f t="shared" si="1"/>
        <v/>
      </c>
      <c r="N8" s="6" t="str">
        <f t="shared" si="2"/>
        <v/>
      </c>
      <c r="O8" s="6" t="str">
        <f t="shared" si="4"/>
        <v/>
      </c>
    </row>
    <row r="9" spans="1:15" x14ac:dyDescent="0.25">
      <c r="A9" s="2"/>
      <c r="B9" s="48"/>
      <c r="C9" s="2"/>
      <c r="D9" s="49"/>
      <c r="E9" s="21"/>
      <c r="F9" s="50"/>
      <c r="G9" s="50"/>
      <c r="H9" s="50"/>
      <c r="I9" s="50"/>
      <c r="J9" s="53" t="str">
        <f t="shared" si="3"/>
        <v/>
      </c>
      <c r="K9" s="53" t="str">
        <f t="shared" si="0"/>
        <v/>
      </c>
      <c r="L9" s="23" t="str" cm="1">
        <f t="array" ref="L9">_xlfn.IFS(D9="","",OR(D9&lt;=25,D9&gt;=335),"Norden",AND(D9&gt;25,D9&lt;135),"Osten",AND(D9&gt;=135,D9&lt;225),"Süden",AND(D9&gt;=225,D9&lt;335),"Westen")</f>
        <v/>
      </c>
      <c r="M9" s="6" t="str">
        <f t="shared" si="1"/>
        <v/>
      </c>
      <c r="N9" s="6" t="str">
        <f t="shared" si="2"/>
        <v/>
      </c>
      <c r="O9" s="6" t="str">
        <f t="shared" si="4"/>
        <v/>
      </c>
    </row>
    <row r="10" spans="1:15" x14ac:dyDescent="0.25">
      <c r="A10" s="2"/>
      <c r="B10" s="48"/>
      <c r="C10" s="2"/>
      <c r="D10" s="49"/>
      <c r="E10" s="21"/>
      <c r="F10" s="50"/>
      <c r="G10" s="50"/>
      <c r="H10" s="50"/>
      <c r="I10" s="50"/>
      <c r="J10" s="53" t="str">
        <f t="shared" si="3"/>
        <v/>
      </c>
      <c r="K10" s="53" t="str">
        <f t="shared" si="0"/>
        <v/>
      </c>
      <c r="L10" s="23" t="str" cm="1">
        <f t="array" ref="L10">_xlfn.IFS(D10="","",OR(D10&lt;=25,D10&gt;=335),"Norden",AND(D10&gt;25,D10&lt;135),"Osten",AND(D10&gt;=135,D10&lt;225),"Süden",AND(D10&gt;=225,D10&lt;335),"Westen")</f>
        <v/>
      </c>
      <c r="M10" s="6" t="str">
        <f t="shared" si="1"/>
        <v/>
      </c>
      <c r="N10" s="6" t="str">
        <f t="shared" si="2"/>
        <v/>
      </c>
      <c r="O10" s="6" t="str">
        <f t="shared" si="4"/>
        <v/>
      </c>
    </row>
    <row r="11" spans="1:15" x14ac:dyDescent="0.25">
      <c r="A11" s="2"/>
      <c r="B11" s="48"/>
      <c r="C11" s="2"/>
      <c r="D11" s="49"/>
      <c r="E11" s="21"/>
      <c r="F11" s="50"/>
      <c r="G11" s="50"/>
      <c r="H11" s="50"/>
      <c r="I11" s="50"/>
      <c r="J11" s="53" t="str">
        <f t="shared" si="3"/>
        <v/>
      </c>
      <c r="K11" s="53" t="str">
        <f t="shared" si="0"/>
        <v/>
      </c>
      <c r="L11" s="23" t="str" cm="1">
        <f t="array" ref="L11">_xlfn.IFS(D11="","",OR(D11&lt;=25,D11&gt;=335),"Norden",AND(D11&gt;25,D11&lt;135),"Osten",AND(D11&gt;=135,D11&lt;225),"Süden",AND(D11&gt;=225,D11&lt;335),"Westen")</f>
        <v/>
      </c>
      <c r="M11" s="6" t="str">
        <f t="shared" si="1"/>
        <v/>
      </c>
      <c r="N11" s="6" t="str">
        <f t="shared" si="2"/>
        <v/>
      </c>
      <c r="O11" s="6" t="str">
        <f t="shared" si="4"/>
        <v/>
      </c>
    </row>
    <row r="12" spans="1:15" x14ac:dyDescent="0.25">
      <c r="A12" s="2"/>
      <c r="B12" s="48"/>
      <c r="C12" s="2"/>
      <c r="D12" s="49"/>
      <c r="E12" s="21"/>
      <c r="F12" s="50"/>
      <c r="G12" s="50"/>
      <c r="H12" s="50"/>
      <c r="I12" s="50"/>
      <c r="J12" s="53" t="str">
        <f t="shared" si="3"/>
        <v/>
      </c>
      <c r="K12" s="53" t="str">
        <f t="shared" si="0"/>
        <v/>
      </c>
      <c r="L12" s="23" t="str" cm="1">
        <f t="array" ref="L12">_xlfn.IFS(D12="","",OR(D12&lt;=25,D12&gt;=335),"Norden",AND(D12&gt;25,D12&lt;135),"Osten",AND(D12&gt;=135,D12&lt;225),"Süden",AND(D12&gt;=225,D12&lt;335),"Westen")</f>
        <v/>
      </c>
      <c r="M12" s="6" t="str">
        <f t="shared" si="1"/>
        <v/>
      </c>
      <c r="N12" s="6" t="str">
        <f t="shared" si="2"/>
        <v/>
      </c>
      <c r="O12" s="6" t="str">
        <f t="shared" si="4"/>
        <v/>
      </c>
    </row>
    <row r="13" spans="1:15" x14ac:dyDescent="0.25">
      <c r="A13" s="2"/>
      <c r="B13" s="48"/>
      <c r="C13" s="2"/>
      <c r="D13" s="49"/>
      <c r="E13" s="21"/>
      <c r="F13" s="50"/>
      <c r="G13" s="50"/>
      <c r="H13" s="50"/>
      <c r="I13" s="50"/>
      <c r="J13" s="53" t="str">
        <f t="shared" si="3"/>
        <v/>
      </c>
      <c r="K13" s="53" t="str">
        <f t="shared" si="0"/>
        <v/>
      </c>
      <c r="L13" s="23" t="str" cm="1">
        <f t="array" ref="L13">_xlfn.IFS(D13="","",OR(D13&lt;=25,D13&gt;=335),"Norden",AND(D13&gt;25,D13&lt;135),"Osten",AND(D13&gt;=135,D13&lt;225),"Süden",AND(D13&gt;=225,D13&lt;335),"Westen")</f>
        <v/>
      </c>
      <c r="M13" s="6" t="str">
        <f t="shared" si="1"/>
        <v/>
      </c>
      <c r="N13" s="6" t="str">
        <f t="shared" si="2"/>
        <v/>
      </c>
      <c r="O13" s="6" t="str">
        <f t="shared" si="4"/>
        <v/>
      </c>
    </row>
    <row r="14" spans="1:15" x14ac:dyDescent="0.25">
      <c r="A14" s="2"/>
      <c r="B14" s="48"/>
      <c r="C14" s="2"/>
      <c r="D14" s="49"/>
      <c r="E14" s="21"/>
      <c r="F14" s="50"/>
      <c r="G14" s="50"/>
      <c r="H14" s="50"/>
      <c r="I14" s="50"/>
      <c r="J14" s="53" t="str">
        <f t="shared" si="3"/>
        <v/>
      </c>
      <c r="K14" s="53" t="str">
        <f t="shared" si="0"/>
        <v/>
      </c>
      <c r="L14" s="23" t="str" cm="1">
        <f t="array" ref="L14">_xlfn.IFS(D14="","",OR(D14&lt;=25,D14&gt;=335),"Norden",AND(D14&gt;25,D14&lt;135),"Osten",AND(D14&gt;=135,D14&lt;225),"Süden",AND(D14&gt;=225,D14&lt;335),"Westen")</f>
        <v/>
      </c>
      <c r="M14" s="6" t="str">
        <f t="shared" si="1"/>
        <v/>
      </c>
      <c r="N14" s="6" t="str">
        <f t="shared" si="2"/>
        <v/>
      </c>
      <c r="O14" s="6" t="str">
        <f t="shared" si="4"/>
        <v/>
      </c>
    </row>
    <row r="15" spans="1:15" x14ac:dyDescent="0.25">
      <c r="A15" s="2"/>
      <c r="B15" s="48"/>
      <c r="C15" s="2"/>
      <c r="D15" s="49"/>
      <c r="E15" s="21"/>
      <c r="F15" s="50"/>
      <c r="G15" s="50"/>
      <c r="H15" s="50"/>
      <c r="I15" s="50"/>
      <c r="J15" s="53" t="str">
        <f t="shared" si="3"/>
        <v/>
      </c>
      <c r="K15" s="53" t="str">
        <f t="shared" si="0"/>
        <v/>
      </c>
      <c r="L15" s="23" t="str" cm="1">
        <f t="array" ref="L15">_xlfn.IFS(D15="","",OR(D15&lt;=25,D15&gt;=335),"Norden",AND(D15&gt;25,D15&lt;135),"Osten",AND(D15&gt;=135,D15&lt;225),"Süden",AND(D15&gt;=225,D15&lt;335),"Westen")</f>
        <v/>
      </c>
      <c r="M15" s="6" t="str">
        <f t="shared" si="1"/>
        <v/>
      </c>
      <c r="N15" s="6" t="str">
        <f t="shared" si="2"/>
        <v/>
      </c>
      <c r="O15" s="6" t="str">
        <f t="shared" si="4"/>
        <v/>
      </c>
    </row>
    <row r="16" spans="1:15" x14ac:dyDescent="0.25">
      <c r="A16" s="2"/>
      <c r="B16" s="48"/>
      <c r="C16" s="2"/>
      <c r="D16" s="49"/>
      <c r="E16" s="21"/>
      <c r="F16" s="50"/>
      <c r="G16" s="50"/>
      <c r="H16" s="50"/>
      <c r="I16" s="50"/>
      <c r="J16" s="53" t="str">
        <f t="shared" si="3"/>
        <v/>
      </c>
      <c r="K16" s="53" t="str">
        <f t="shared" si="0"/>
        <v/>
      </c>
      <c r="L16" s="23" t="str" cm="1">
        <f t="array" ref="L16">_xlfn.IFS(D16="","",OR(D16&lt;=25,D16&gt;=335),"Norden",AND(D16&gt;25,D16&lt;135),"Osten",AND(D16&gt;=135,D16&lt;225),"Süden",AND(D16&gt;=225,D16&lt;335),"Westen")</f>
        <v/>
      </c>
      <c r="M16" s="6" t="str">
        <f t="shared" si="1"/>
        <v/>
      </c>
      <c r="N16" s="6" t="str">
        <f t="shared" si="2"/>
        <v/>
      </c>
      <c r="O16" s="6" t="str">
        <f t="shared" si="4"/>
        <v/>
      </c>
    </row>
    <row r="17" spans="1:15" x14ac:dyDescent="0.25">
      <c r="A17" s="2"/>
      <c r="B17" s="48"/>
      <c r="C17" s="2"/>
      <c r="D17" s="49"/>
      <c r="E17" s="21"/>
      <c r="F17" s="50"/>
      <c r="G17" s="50"/>
      <c r="H17" s="50"/>
      <c r="I17" s="50"/>
      <c r="J17" s="53" t="str">
        <f t="shared" si="3"/>
        <v/>
      </c>
      <c r="K17" s="53" t="str">
        <f t="shared" si="0"/>
        <v/>
      </c>
      <c r="L17" s="23" t="str" cm="1">
        <f t="array" ref="L17">_xlfn.IFS(D17="","",OR(D17&lt;=25,D17&gt;=335),"Norden",AND(D17&gt;25,D17&lt;135),"Osten",AND(D17&gt;=135,D17&lt;225),"Süden",AND(D17&gt;=225,D17&lt;335),"Westen")</f>
        <v/>
      </c>
      <c r="M17" s="6" t="str">
        <f t="shared" si="1"/>
        <v/>
      </c>
      <c r="N17" s="6" t="str">
        <f t="shared" si="2"/>
        <v/>
      </c>
      <c r="O17" s="6" t="str">
        <f t="shared" si="4"/>
        <v/>
      </c>
    </row>
    <row r="18" spans="1:15" x14ac:dyDescent="0.25">
      <c r="A18" s="2"/>
      <c r="B18" s="48"/>
      <c r="C18" s="2"/>
      <c r="D18" s="49"/>
      <c r="E18" s="21"/>
      <c r="F18" s="50"/>
      <c r="G18" s="50"/>
      <c r="H18" s="50"/>
      <c r="I18" s="50"/>
      <c r="J18" s="53" t="str">
        <f t="shared" si="3"/>
        <v/>
      </c>
      <c r="K18" s="53" t="str">
        <f t="shared" si="0"/>
        <v/>
      </c>
      <c r="L18" s="23" t="str" cm="1">
        <f t="array" ref="L18">_xlfn.IFS(D18="","",OR(D18&lt;=25,D18&gt;=335),"Norden",AND(D18&gt;25,D18&lt;135),"Osten",AND(D18&gt;=135,D18&lt;225),"Süden",AND(D18&gt;=225,D18&lt;335),"Westen")</f>
        <v/>
      </c>
      <c r="M18" s="6" t="str">
        <f t="shared" si="1"/>
        <v/>
      </c>
      <c r="N18" s="6" t="str">
        <f t="shared" si="2"/>
        <v/>
      </c>
      <c r="O18" s="6" t="str">
        <f t="shared" si="4"/>
        <v/>
      </c>
    </row>
    <row r="19" spans="1:15" x14ac:dyDescent="0.25">
      <c r="A19" s="2"/>
      <c r="B19" s="48"/>
      <c r="C19" s="2"/>
      <c r="D19" s="49"/>
      <c r="E19" s="21"/>
      <c r="F19" s="50"/>
      <c r="G19" s="50"/>
      <c r="H19" s="50"/>
      <c r="I19" s="50"/>
      <c r="J19" s="53" t="str">
        <f t="shared" si="3"/>
        <v/>
      </c>
      <c r="K19" s="53" t="str">
        <f t="shared" si="0"/>
        <v/>
      </c>
      <c r="L19" s="23" t="str" cm="1">
        <f t="array" ref="L19">_xlfn.IFS(D19="","",OR(D19&lt;=25,D19&gt;=335),"Norden",AND(D19&gt;25,D19&lt;135),"Osten",AND(D19&gt;=135,D19&lt;225),"Süden",AND(D19&gt;=225,D19&lt;335),"Westen")</f>
        <v/>
      </c>
      <c r="M19" s="6" t="str">
        <f t="shared" si="1"/>
        <v/>
      </c>
      <c r="N19" s="6" t="str">
        <f t="shared" si="2"/>
        <v/>
      </c>
      <c r="O19" s="6" t="str">
        <f t="shared" si="4"/>
        <v/>
      </c>
    </row>
    <row r="20" spans="1:15" x14ac:dyDescent="0.25">
      <c r="A20" s="2"/>
      <c r="B20" s="48"/>
      <c r="C20" s="2"/>
      <c r="D20" s="49"/>
      <c r="E20" s="21"/>
      <c r="F20" s="50"/>
      <c r="G20" s="50"/>
      <c r="H20" s="50"/>
      <c r="I20" s="50"/>
      <c r="J20" s="53" t="str">
        <f t="shared" si="3"/>
        <v/>
      </c>
      <c r="K20" s="53" t="str">
        <f t="shared" si="0"/>
        <v/>
      </c>
      <c r="L20" s="23" t="str" cm="1">
        <f t="array" ref="L20">_xlfn.IFS(D20="","",OR(D20&lt;=25,D20&gt;=335),"Norden",AND(D20&gt;25,D20&lt;135),"Osten",AND(D20&gt;=135,D20&lt;225),"Süden",AND(D20&gt;=225,D20&lt;335),"Westen")</f>
        <v/>
      </c>
      <c r="M20" s="6" t="str">
        <f t="shared" si="1"/>
        <v/>
      </c>
      <c r="N20" s="6" t="str">
        <f t="shared" si="2"/>
        <v/>
      </c>
      <c r="O20" s="6" t="str">
        <f t="shared" si="4"/>
        <v/>
      </c>
    </row>
    <row r="21" spans="1:15" x14ac:dyDescent="0.25">
      <c r="A21" s="2"/>
      <c r="B21" s="48"/>
      <c r="C21" s="2"/>
      <c r="D21" s="49"/>
      <c r="E21" s="21"/>
      <c r="F21" s="50"/>
      <c r="G21" s="50"/>
      <c r="H21" s="50"/>
      <c r="I21" s="50"/>
      <c r="J21" s="53" t="str">
        <f t="shared" si="3"/>
        <v/>
      </c>
      <c r="K21" s="53" t="str">
        <f t="shared" si="0"/>
        <v/>
      </c>
      <c r="L21" s="23" t="str" cm="1">
        <f t="array" ref="L21">_xlfn.IFS(D21="","",OR(D21&lt;=25,D21&gt;=335),"Norden",AND(D21&gt;25,D21&lt;135),"Osten",AND(D21&gt;=135,D21&lt;225),"Süden",AND(D21&gt;=225,D21&lt;335),"Westen")</f>
        <v/>
      </c>
      <c r="M21" s="6" t="str">
        <f t="shared" si="1"/>
        <v/>
      </c>
      <c r="N21" s="6" t="str">
        <f t="shared" si="2"/>
        <v/>
      </c>
      <c r="O21" s="6" t="str">
        <f t="shared" si="4"/>
        <v/>
      </c>
    </row>
    <row r="22" spans="1:15" x14ac:dyDescent="0.25">
      <c r="A22" s="2"/>
      <c r="B22" s="48"/>
      <c r="C22" s="2"/>
      <c r="D22" s="49"/>
      <c r="E22" s="21"/>
      <c r="F22" s="50"/>
      <c r="G22" s="50"/>
      <c r="H22" s="50"/>
      <c r="I22" s="50"/>
      <c r="J22" s="53" t="str">
        <f t="shared" si="3"/>
        <v/>
      </c>
      <c r="K22" s="53" t="str">
        <f t="shared" si="0"/>
        <v/>
      </c>
      <c r="L22" s="23" t="str" cm="1">
        <f t="array" ref="L22">_xlfn.IFS(D22="","",OR(D22&lt;=25,D22&gt;=335),"Norden",AND(D22&gt;25,D22&lt;135),"Osten",AND(D22&gt;=135,D22&lt;225),"Süden",AND(D22&gt;=225,D22&lt;335),"Westen")</f>
        <v/>
      </c>
      <c r="M22" s="6" t="str">
        <f t="shared" si="1"/>
        <v/>
      </c>
      <c r="N22" s="6" t="str">
        <f t="shared" si="2"/>
        <v/>
      </c>
      <c r="O22" s="6" t="str">
        <f t="shared" si="4"/>
        <v/>
      </c>
    </row>
    <row r="23" spans="1:15" x14ac:dyDescent="0.25">
      <c r="A23" s="2"/>
      <c r="B23" s="48"/>
      <c r="C23" s="2"/>
      <c r="D23" s="49"/>
      <c r="E23" s="21"/>
      <c r="F23" s="50"/>
      <c r="G23" s="50"/>
      <c r="H23" s="50"/>
      <c r="I23" s="50"/>
      <c r="J23" s="53" t="str">
        <f t="shared" si="3"/>
        <v/>
      </c>
      <c r="K23" s="53" t="str">
        <f t="shared" si="0"/>
        <v/>
      </c>
      <c r="L23" s="23" t="str" cm="1">
        <f t="array" ref="L23">_xlfn.IFS(D23="","",OR(D23&lt;=25,D23&gt;=335),"Norden",AND(D23&gt;25,D23&lt;135),"Osten",AND(D23&gt;=135,D23&lt;225),"Süden",AND(D23&gt;=225,D23&lt;335),"Westen")</f>
        <v/>
      </c>
      <c r="M23" s="6" t="str">
        <f t="shared" si="1"/>
        <v/>
      </c>
      <c r="N23" s="6" t="str">
        <f t="shared" si="2"/>
        <v/>
      </c>
      <c r="O23" s="6" t="str">
        <f t="shared" si="4"/>
        <v/>
      </c>
    </row>
    <row r="24" spans="1:15" x14ac:dyDescent="0.25">
      <c r="A24" s="2"/>
      <c r="B24" s="48"/>
      <c r="C24" s="2"/>
      <c r="D24" s="49"/>
      <c r="E24" s="21"/>
      <c r="F24" s="50"/>
      <c r="G24" s="50"/>
      <c r="H24" s="50"/>
      <c r="I24" s="50"/>
      <c r="J24" s="53" t="str">
        <f t="shared" si="3"/>
        <v/>
      </c>
      <c r="K24" s="53" t="str">
        <f t="shared" si="0"/>
        <v/>
      </c>
      <c r="L24" s="23" t="str" cm="1">
        <f t="array" ref="L24">_xlfn.IFS(D24="","",OR(D24&lt;=25,D24&gt;=335),"Norden",AND(D24&gt;25,D24&lt;135),"Osten",AND(D24&gt;=135,D24&lt;225),"Süden",AND(D24&gt;=225,D24&lt;335),"Westen")</f>
        <v/>
      </c>
      <c r="M24" s="6" t="str">
        <f t="shared" si="1"/>
        <v/>
      </c>
      <c r="N24" s="6" t="str">
        <f t="shared" si="2"/>
        <v/>
      </c>
      <c r="O24" s="6" t="str">
        <f t="shared" si="4"/>
        <v/>
      </c>
    </row>
    <row r="25" spans="1:15" x14ac:dyDescent="0.25">
      <c r="A25" s="2"/>
      <c r="B25" s="48"/>
      <c r="C25" s="2"/>
      <c r="D25" s="49"/>
      <c r="E25" s="21"/>
      <c r="F25" s="50"/>
      <c r="G25" s="50"/>
      <c r="H25" s="50"/>
      <c r="I25" s="50"/>
      <c r="J25" s="53" t="str">
        <f t="shared" si="3"/>
        <v/>
      </c>
      <c r="K25" s="53" t="str">
        <f t="shared" si="0"/>
        <v/>
      </c>
      <c r="L25" s="23" t="str" cm="1">
        <f t="array" ref="L25">_xlfn.IFS(D25="","",OR(D25&lt;=25,D25&gt;=335),"Norden",AND(D25&gt;25,D25&lt;135),"Osten",AND(D25&gt;=135,D25&lt;225),"Süden",AND(D25&gt;=225,D25&lt;335),"Westen")</f>
        <v/>
      </c>
      <c r="M25" s="6" t="str">
        <f t="shared" si="1"/>
        <v/>
      </c>
      <c r="N25" s="6" t="str">
        <f t="shared" si="2"/>
        <v/>
      </c>
      <c r="O25" s="6" t="str">
        <f t="shared" si="4"/>
        <v/>
      </c>
    </row>
    <row r="26" spans="1:15" x14ac:dyDescent="0.25">
      <c r="A26" s="2"/>
      <c r="B26" s="48"/>
      <c r="C26" s="2"/>
      <c r="D26" s="49"/>
      <c r="E26" s="21"/>
      <c r="F26" s="50"/>
      <c r="G26" s="50"/>
      <c r="H26" s="50"/>
      <c r="I26" s="50"/>
      <c r="J26" s="53" t="str">
        <f t="shared" si="3"/>
        <v/>
      </c>
      <c r="K26" s="53" t="str">
        <f t="shared" si="0"/>
        <v/>
      </c>
      <c r="L26" s="23" t="str" cm="1">
        <f t="array" ref="L26">_xlfn.IFS(D26="","",OR(D26&lt;=25,D26&gt;=335),"Norden",AND(D26&gt;25,D26&lt;135),"Osten",AND(D26&gt;=135,D26&lt;225),"Süden",AND(D26&gt;=225,D26&lt;335),"Westen")</f>
        <v/>
      </c>
      <c r="M26" s="6" t="str">
        <f t="shared" si="1"/>
        <v/>
      </c>
      <c r="N26" s="6" t="str">
        <f t="shared" si="2"/>
        <v/>
      </c>
      <c r="O26" s="6" t="str">
        <f t="shared" si="4"/>
        <v/>
      </c>
    </row>
    <row r="27" spans="1:15" x14ac:dyDescent="0.25">
      <c r="A27" s="2"/>
      <c r="B27" s="48"/>
      <c r="C27" s="2"/>
      <c r="D27" s="49"/>
      <c r="E27" s="21"/>
      <c r="F27" s="50"/>
      <c r="G27" s="50"/>
      <c r="H27" s="50"/>
      <c r="I27" s="50"/>
      <c r="J27" s="53" t="str">
        <f t="shared" si="3"/>
        <v/>
      </c>
      <c r="K27" s="53" t="str">
        <f t="shared" si="0"/>
        <v/>
      </c>
      <c r="L27" s="23" t="str" cm="1">
        <f t="array" ref="L27">_xlfn.IFS(D27="","",OR(D27&lt;=25,D27&gt;=335),"Norden",AND(D27&gt;25,D27&lt;135),"Osten",AND(D27&gt;=135,D27&lt;225),"Süden",AND(D27&gt;=225,D27&lt;335),"Westen")</f>
        <v/>
      </c>
      <c r="M27" s="6" t="str">
        <f t="shared" si="1"/>
        <v/>
      </c>
      <c r="N27" s="6" t="str">
        <f t="shared" si="2"/>
        <v/>
      </c>
      <c r="O27" s="6" t="str">
        <f t="shared" si="4"/>
        <v/>
      </c>
    </row>
    <row r="28" spans="1:15" x14ac:dyDescent="0.25">
      <c r="A28" s="2"/>
      <c r="B28" s="48"/>
      <c r="C28" s="2"/>
      <c r="D28" s="49"/>
      <c r="E28" s="21"/>
      <c r="F28" s="50"/>
      <c r="G28" s="50"/>
      <c r="H28" s="50"/>
      <c r="I28" s="50"/>
      <c r="J28" s="53" t="str">
        <f t="shared" si="3"/>
        <v/>
      </c>
      <c r="K28" s="53" t="str">
        <f t="shared" si="0"/>
        <v/>
      </c>
      <c r="L28" s="23" t="str" cm="1">
        <f t="array" ref="L28">_xlfn.IFS(D28="","",OR(D28&lt;=25,D28&gt;=335),"Norden",AND(D28&gt;25,D28&lt;135),"Osten",AND(D28&gt;=135,D28&lt;225),"Süden",AND(D28&gt;=225,D28&lt;335),"Westen")</f>
        <v/>
      </c>
      <c r="M28" s="6" t="str">
        <f t="shared" si="1"/>
        <v/>
      </c>
      <c r="N28" s="6" t="str">
        <f t="shared" si="2"/>
        <v/>
      </c>
      <c r="O28" s="6" t="str">
        <f t="shared" si="4"/>
        <v/>
      </c>
    </row>
    <row r="29" spans="1:15" x14ac:dyDescent="0.25">
      <c r="A29" s="2"/>
      <c r="B29" s="48"/>
      <c r="C29" s="2"/>
      <c r="D29" s="49"/>
      <c r="E29" s="21"/>
      <c r="F29" s="50"/>
      <c r="G29" s="50"/>
      <c r="H29" s="50"/>
      <c r="I29" s="50"/>
      <c r="J29" s="53" t="str">
        <f t="shared" si="3"/>
        <v/>
      </c>
      <c r="K29" s="53" t="str">
        <f t="shared" si="0"/>
        <v/>
      </c>
      <c r="L29" s="23" t="str" cm="1">
        <f t="array" ref="L29">_xlfn.IFS(D29="","",OR(D29&lt;=25,D29&gt;=335),"Norden",AND(D29&gt;25,D29&lt;135),"Osten",AND(D29&gt;=135,D29&lt;225),"Süden",AND(D29&gt;=225,D29&lt;335),"Westen")</f>
        <v/>
      </c>
      <c r="M29" s="6" t="str">
        <f t="shared" si="1"/>
        <v/>
      </c>
      <c r="N29" s="6" t="str">
        <f t="shared" si="2"/>
        <v/>
      </c>
      <c r="O29" s="6" t="str">
        <f t="shared" si="4"/>
        <v/>
      </c>
    </row>
    <row r="30" spans="1:15" x14ac:dyDescent="0.25">
      <c r="A30" s="2"/>
      <c r="B30" s="48"/>
      <c r="C30" s="2"/>
      <c r="D30" s="49"/>
      <c r="E30" s="21"/>
      <c r="F30" s="50"/>
      <c r="G30" s="50"/>
      <c r="H30" s="50"/>
      <c r="I30" s="50"/>
      <c r="J30" s="53" t="str">
        <f t="shared" si="3"/>
        <v/>
      </c>
      <c r="K30" s="53" t="str">
        <f t="shared" si="0"/>
        <v/>
      </c>
      <c r="L30" s="23" t="str" cm="1">
        <f t="array" ref="L30">_xlfn.IFS(D30="","",OR(D30&lt;=25,D30&gt;=335),"Norden",AND(D30&gt;25,D30&lt;135),"Osten",AND(D30&gt;=135,D30&lt;225),"Süden",AND(D30&gt;=225,D30&lt;335),"Westen")</f>
        <v/>
      </c>
      <c r="M30" s="6" t="str">
        <f t="shared" si="1"/>
        <v/>
      </c>
      <c r="N30" s="6" t="str">
        <f t="shared" si="2"/>
        <v/>
      </c>
      <c r="O30" s="6" t="str">
        <f t="shared" si="4"/>
        <v/>
      </c>
    </row>
    <row r="31" spans="1:15" x14ac:dyDescent="0.25">
      <c r="A31" s="2"/>
      <c r="B31" s="48"/>
      <c r="C31" s="2"/>
      <c r="D31" s="49"/>
      <c r="E31" s="21"/>
      <c r="F31" s="50"/>
      <c r="G31" s="50"/>
      <c r="H31" s="50"/>
      <c r="I31" s="50"/>
      <c r="J31" s="53" t="str">
        <f t="shared" si="3"/>
        <v/>
      </c>
      <c r="K31" s="53" t="str">
        <f t="shared" si="0"/>
        <v/>
      </c>
      <c r="L31" s="23" t="str" cm="1">
        <f t="array" ref="L31">_xlfn.IFS(D31="","",OR(D31&lt;=25,D31&gt;=335),"Norden",AND(D31&gt;25,D31&lt;135),"Osten",AND(D31&gt;=135,D31&lt;225),"Süden",AND(D31&gt;=225,D31&lt;335),"Westen")</f>
        <v/>
      </c>
      <c r="M31" s="6" t="str">
        <f t="shared" si="1"/>
        <v/>
      </c>
      <c r="N31" s="6" t="str">
        <f t="shared" si="2"/>
        <v/>
      </c>
      <c r="O31" s="6" t="str">
        <f t="shared" si="4"/>
        <v/>
      </c>
    </row>
    <row r="32" spans="1:15" x14ac:dyDescent="0.25">
      <c r="A32" s="2"/>
      <c r="B32" s="48"/>
      <c r="C32" s="2"/>
      <c r="D32" s="49"/>
      <c r="E32" s="21"/>
      <c r="F32" s="50"/>
      <c r="G32" s="50"/>
      <c r="H32" s="50"/>
      <c r="I32" s="50"/>
      <c r="J32" s="53" t="str">
        <f t="shared" si="3"/>
        <v/>
      </c>
      <c r="K32" s="53" t="str">
        <f t="shared" si="0"/>
        <v/>
      </c>
      <c r="L32" s="23" t="str" cm="1">
        <f t="array" ref="L32">_xlfn.IFS(D32="","",OR(D32&lt;=25,D32&gt;=335),"Norden",AND(D32&gt;25,D32&lt;135),"Osten",AND(D32&gt;=135,D32&lt;225),"Süden",AND(D32&gt;=225,D32&lt;335),"Westen")</f>
        <v/>
      </c>
      <c r="M32" s="6" t="str">
        <f t="shared" si="1"/>
        <v/>
      </c>
      <c r="N32" s="6" t="str">
        <f t="shared" si="2"/>
        <v/>
      </c>
      <c r="O32" s="6" t="str">
        <f t="shared" si="4"/>
        <v/>
      </c>
    </row>
    <row r="33" spans="1:15" x14ac:dyDescent="0.25">
      <c r="A33" s="2"/>
      <c r="B33" s="48"/>
      <c r="C33" s="2"/>
      <c r="D33" s="49"/>
      <c r="E33" s="21"/>
      <c r="F33" s="50"/>
      <c r="G33" s="50"/>
      <c r="H33" s="50"/>
      <c r="I33" s="50"/>
      <c r="J33" s="53" t="str">
        <f t="shared" si="3"/>
        <v/>
      </c>
      <c r="K33" s="53" t="str">
        <f t="shared" si="0"/>
        <v/>
      </c>
      <c r="L33" s="23" t="str" cm="1">
        <f t="array" ref="L33">_xlfn.IFS(D33="","",OR(D33&lt;=25,D33&gt;=335),"Norden",AND(D33&gt;25,D33&lt;135),"Osten",AND(D33&gt;=135,D33&lt;225),"Süden",AND(D33&gt;=225,D33&lt;335),"Westen")</f>
        <v/>
      </c>
      <c r="M33" s="6" t="str">
        <f t="shared" si="1"/>
        <v/>
      </c>
      <c r="N33" s="6" t="str">
        <f t="shared" si="2"/>
        <v/>
      </c>
      <c r="O33" s="6" t="str">
        <f t="shared" si="4"/>
        <v/>
      </c>
    </row>
    <row r="34" spans="1:15" x14ac:dyDescent="0.25">
      <c r="A34" s="2"/>
      <c r="B34" s="48"/>
      <c r="C34" s="2"/>
      <c r="D34" s="49"/>
      <c r="E34" s="21"/>
      <c r="F34" s="50"/>
      <c r="G34" s="50"/>
      <c r="H34" s="50"/>
      <c r="I34" s="50"/>
      <c r="J34" s="53" t="str">
        <f t="shared" si="3"/>
        <v/>
      </c>
      <c r="K34" s="53" t="str">
        <f t="shared" si="0"/>
        <v/>
      </c>
      <c r="L34" s="23" t="str" cm="1">
        <f t="array" ref="L34">_xlfn.IFS(D34="","",OR(D34&lt;=25,D34&gt;=335),"Norden",AND(D34&gt;25,D34&lt;135),"Osten",AND(D34&gt;=135,D34&lt;225),"Süden",AND(D34&gt;=225,D34&lt;335),"Westen")</f>
        <v/>
      </c>
      <c r="M34" s="6" t="str">
        <f t="shared" si="1"/>
        <v/>
      </c>
      <c r="N34" s="6" t="str">
        <f t="shared" si="2"/>
        <v/>
      </c>
      <c r="O34" s="6" t="str">
        <f t="shared" si="4"/>
        <v/>
      </c>
    </row>
    <row r="35" spans="1:15" x14ac:dyDescent="0.25">
      <c r="A35" s="2"/>
      <c r="B35" s="48"/>
      <c r="C35" s="2"/>
      <c r="D35" s="49"/>
      <c r="E35" s="21"/>
      <c r="F35" s="50"/>
      <c r="G35" s="50"/>
      <c r="H35" s="50"/>
      <c r="I35" s="50"/>
      <c r="J35" s="53" t="str">
        <f t="shared" si="3"/>
        <v/>
      </c>
      <c r="K35" s="53" t="str">
        <f t="shared" si="0"/>
        <v/>
      </c>
      <c r="L35" s="23" t="str" cm="1">
        <f t="array" ref="L35">_xlfn.IFS(D35="","",OR(D35&lt;=25,D35&gt;=335),"Norden",AND(D35&gt;25,D35&lt;135),"Osten",AND(D35&gt;=135,D35&lt;225),"Süden",AND(D35&gt;=225,D35&lt;335),"Westen")</f>
        <v/>
      </c>
      <c r="M35" s="6" t="str">
        <f t="shared" si="1"/>
        <v/>
      </c>
      <c r="N35" s="6" t="str">
        <f t="shared" si="2"/>
        <v/>
      </c>
      <c r="O35" s="6" t="str">
        <f t="shared" si="4"/>
        <v/>
      </c>
    </row>
    <row r="36" spans="1:15" x14ac:dyDescent="0.25">
      <c r="A36" s="2"/>
      <c r="B36" s="48"/>
      <c r="C36" s="2"/>
      <c r="D36" s="49"/>
      <c r="E36" s="21"/>
      <c r="F36" s="50"/>
      <c r="G36" s="50"/>
      <c r="H36" s="50"/>
      <c r="I36" s="50"/>
      <c r="J36" s="53" t="str">
        <f t="shared" si="3"/>
        <v/>
      </c>
      <c r="K36" s="53" t="str">
        <f t="shared" si="0"/>
        <v/>
      </c>
      <c r="L36" s="23" t="str" cm="1">
        <f t="array" ref="L36">_xlfn.IFS(D36="","",OR(D36&lt;=25,D36&gt;=335),"Norden",AND(D36&gt;25,D36&lt;135),"Osten",AND(D36&gt;=135,D36&lt;225),"Süden",AND(D36&gt;=225,D36&lt;335),"Westen")</f>
        <v/>
      </c>
      <c r="M36" s="6" t="str">
        <f t="shared" si="1"/>
        <v/>
      </c>
      <c r="N36" s="6" t="str">
        <f t="shared" si="2"/>
        <v/>
      </c>
      <c r="O36" s="6" t="str">
        <f t="shared" si="4"/>
        <v/>
      </c>
    </row>
    <row r="37" spans="1:15" x14ac:dyDescent="0.25">
      <c r="A37" s="2"/>
      <c r="B37" s="48"/>
      <c r="C37" s="2"/>
      <c r="D37" s="49"/>
      <c r="E37" s="21"/>
      <c r="F37" s="50"/>
      <c r="G37" s="50"/>
      <c r="H37" s="50"/>
      <c r="I37" s="50"/>
      <c r="J37" s="53" t="str">
        <f t="shared" si="3"/>
        <v/>
      </c>
      <c r="K37" s="53" t="str">
        <f t="shared" si="0"/>
        <v/>
      </c>
      <c r="L37" s="23" t="str" cm="1">
        <f t="array" ref="L37">_xlfn.IFS(D37="","",OR(D37&lt;=25,D37&gt;=335),"Norden",AND(D37&gt;25,D37&lt;135),"Osten",AND(D37&gt;=135,D37&lt;225),"Süden",AND(D37&gt;=225,D37&lt;335),"Westen")</f>
        <v/>
      </c>
      <c r="M37" s="6" t="str">
        <f t="shared" si="1"/>
        <v/>
      </c>
      <c r="N37" s="6" t="str">
        <f t="shared" si="2"/>
        <v/>
      </c>
      <c r="O37" s="6" t="str">
        <f t="shared" si="4"/>
        <v/>
      </c>
    </row>
    <row r="38" spans="1:15" x14ac:dyDescent="0.25">
      <c r="A38" s="2"/>
      <c r="B38" s="48"/>
      <c r="C38" s="2"/>
      <c r="D38" s="49"/>
      <c r="E38" s="21"/>
      <c r="F38" s="50"/>
      <c r="G38" s="50"/>
      <c r="H38" s="50"/>
      <c r="I38" s="50"/>
      <c r="J38" s="53" t="str">
        <f t="shared" si="3"/>
        <v/>
      </c>
      <c r="K38" s="53" t="str">
        <f t="shared" si="0"/>
        <v/>
      </c>
      <c r="L38" s="23" t="str" cm="1">
        <f t="array" ref="L38">_xlfn.IFS(D38="","",OR(D38&lt;=25,D38&gt;=335),"Norden",AND(D38&gt;25,D38&lt;135),"Osten",AND(D38&gt;=135,D38&lt;225),"Süden",AND(D38&gt;=225,D38&lt;335),"Westen")</f>
        <v/>
      </c>
      <c r="M38" s="6" t="str">
        <f t="shared" si="1"/>
        <v/>
      </c>
      <c r="N38" s="6" t="str">
        <f t="shared" si="2"/>
        <v/>
      </c>
      <c r="O38" s="6" t="str">
        <f t="shared" si="4"/>
        <v/>
      </c>
    </row>
    <row r="39" spans="1:15" x14ac:dyDescent="0.25">
      <c r="A39" s="2"/>
      <c r="B39" s="48"/>
      <c r="C39" s="2"/>
      <c r="D39" s="49"/>
      <c r="E39" s="21"/>
      <c r="F39" s="50"/>
      <c r="G39" s="50"/>
      <c r="H39" s="50"/>
      <c r="I39" s="50"/>
      <c r="J39" s="53" t="str">
        <f t="shared" si="3"/>
        <v/>
      </c>
      <c r="K39" s="53" t="str">
        <f t="shared" si="0"/>
        <v/>
      </c>
      <c r="L39" s="23" t="str" cm="1">
        <f t="array" ref="L39">_xlfn.IFS(D39="","",OR(D39&lt;=25,D39&gt;=335),"Norden",AND(D39&gt;25,D39&lt;135),"Osten",AND(D39&gt;=135,D39&lt;225),"Süden",AND(D39&gt;=225,D39&lt;335),"Westen")</f>
        <v/>
      </c>
      <c r="M39" s="6" t="str">
        <f t="shared" si="1"/>
        <v/>
      </c>
      <c r="N39" s="6" t="str">
        <f t="shared" si="2"/>
        <v/>
      </c>
      <c r="O39" s="6" t="str">
        <f t="shared" si="4"/>
        <v/>
      </c>
    </row>
    <row r="40" spans="1:15" x14ac:dyDescent="0.25">
      <c r="A40" s="2"/>
      <c r="B40" s="48"/>
      <c r="C40" s="2"/>
      <c r="D40" s="49"/>
      <c r="E40" s="21"/>
      <c r="F40" s="50"/>
      <c r="G40" s="50"/>
      <c r="H40" s="50"/>
      <c r="I40" s="50"/>
      <c r="J40" s="53" t="str">
        <f t="shared" si="3"/>
        <v/>
      </c>
      <c r="K40" s="53" t="str">
        <f t="shared" si="0"/>
        <v/>
      </c>
      <c r="L40" s="23" t="str" cm="1">
        <f t="array" ref="L40">_xlfn.IFS(D40="","",OR(D40&lt;=25,D40&gt;=335),"Norden",AND(D40&gt;25,D40&lt;135),"Osten",AND(D40&gt;=135,D40&lt;225),"Süden",AND(D40&gt;=225,D40&lt;335),"Westen")</f>
        <v/>
      </c>
      <c r="M40" s="6" t="str">
        <f t="shared" si="1"/>
        <v/>
      </c>
      <c r="N40" s="6" t="str">
        <f t="shared" si="2"/>
        <v/>
      </c>
      <c r="O40" s="6" t="str">
        <f t="shared" si="4"/>
        <v/>
      </c>
    </row>
    <row r="41" spans="1:15" x14ac:dyDescent="0.25">
      <c r="A41" s="2"/>
      <c r="B41" s="48"/>
      <c r="C41" s="2"/>
      <c r="D41" s="49"/>
      <c r="E41" s="21"/>
      <c r="F41" s="50"/>
      <c r="G41" s="50"/>
      <c r="H41" s="50"/>
      <c r="I41" s="50"/>
      <c r="J41" s="53" t="str">
        <f t="shared" si="3"/>
        <v/>
      </c>
      <c r="K41" s="53" t="str">
        <f t="shared" si="0"/>
        <v/>
      </c>
      <c r="L41" s="23" t="str" cm="1">
        <f t="array" ref="L41">_xlfn.IFS(D41="","",OR(D41&lt;=25,D41&gt;=335),"Norden",AND(D41&gt;25,D41&lt;135),"Osten",AND(D41&gt;=135,D41&lt;225),"Süden",AND(D41&gt;=225,D41&lt;335),"Westen")</f>
        <v/>
      </c>
      <c r="M41" s="6" t="str">
        <f t="shared" si="1"/>
        <v/>
      </c>
      <c r="N41" s="6" t="str">
        <f t="shared" si="2"/>
        <v/>
      </c>
      <c r="O41" s="6" t="str">
        <f t="shared" si="4"/>
        <v/>
      </c>
    </row>
    <row r="42" spans="1:15" x14ac:dyDescent="0.25">
      <c r="A42" s="2"/>
      <c r="B42" s="48"/>
      <c r="C42" s="2"/>
      <c r="D42" s="49"/>
      <c r="E42" s="21"/>
      <c r="F42" s="50"/>
      <c r="G42" s="50"/>
      <c r="H42" s="50"/>
      <c r="I42" s="50"/>
      <c r="J42" s="53" t="str">
        <f t="shared" si="3"/>
        <v/>
      </c>
      <c r="K42" s="53" t="str">
        <f t="shared" si="0"/>
        <v/>
      </c>
      <c r="L42" s="23" t="str" cm="1">
        <f t="array" ref="L42">_xlfn.IFS(D42="","",OR(D42&lt;=25,D42&gt;=335),"Norden",AND(D42&gt;25,D42&lt;135),"Osten",AND(D42&gt;=135,D42&lt;225),"Süden",AND(D42&gt;=225,D42&lt;335),"Westen")</f>
        <v/>
      </c>
      <c r="M42" s="6" t="str">
        <f t="shared" si="1"/>
        <v/>
      </c>
      <c r="N42" s="6" t="str">
        <f t="shared" si="2"/>
        <v/>
      </c>
      <c r="O42" s="6" t="str">
        <f t="shared" si="4"/>
        <v/>
      </c>
    </row>
    <row r="43" spans="1:15" x14ac:dyDescent="0.25">
      <c r="A43" s="2"/>
      <c r="B43" s="48"/>
      <c r="C43" s="2"/>
      <c r="D43" s="49"/>
      <c r="E43" s="21"/>
      <c r="F43" s="50"/>
      <c r="G43" s="50"/>
      <c r="H43" s="50"/>
      <c r="I43" s="50"/>
      <c r="J43" s="53" t="str">
        <f t="shared" si="3"/>
        <v/>
      </c>
      <c r="K43" s="53" t="str">
        <f t="shared" si="0"/>
        <v/>
      </c>
      <c r="L43" s="23" t="str" cm="1">
        <f t="array" ref="L43">_xlfn.IFS(D43="","",OR(D43&lt;=25,D43&gt;=335),"Norden",AND(D43&gt;25,D43&lt;135),"Osten",AND(D43&gt;=135,D43&lt;225),"Süden",AND(D43&gt;=225,D43&lt;335),"Westen")</f>
        <v/>
      </c>
      <c r="M43" s="6" t="str">
        <f t="shared" si="1"/>
        <v/>
      </c>
      <c r="N43" s="6" t="str">
        <f t="shared" si="2"/>
        <v/>
      </c>
      <c r="O43" s="6" t="str">
        <f t="shared" si="4"/>
        <v/>
      </c>
    </row>
    <row r="44" spans="1:15" x14ac:dyDescent="0.25">
      <c r="A44" s="2"/>
      <c r="B44" s="48"/>
      <c r="C44" s="2"/>
      <c r="D44" s="49"/>
      <c r="E44" s="21"/>
      <c r="F44" s="50"/>
      <c r="G44" s="50"/>
      <c r="H44" s="50"/>
      <c r="I44" s="50"/>
      <c r="J44" s="53" t="str">
        <f t="shared" si="3"/>
        <v/>
      </c>
      <c r="K44" s="53" t="str">
        <f t="shared" si="0"/>
        <v/>
      </c>
      <c r="L44" s="23" t="str" cm="1">
        <f t="array" ref="L44">_xlfn.IFS(D44="","",OR(D44&lt;=25,D44&gt;=335),"Norden",AND(D44&gt;25,D44&lt;135),"Osten",AND(D44&gt;=135,D44&lt;225),"Süden",AND(D44&gt;=225,D44&lt;335),"Westen")</f>
        <v/>
      </c>
      <c r="M44" s="6" t="str">
        <f t="shared" si="1"/>
        <v/>
      </c>
      <c r="N44" s="6" t="str">
        <f t="shared" si="2"/>
        <v/>
      </c>
      <c r="O44" s="6" t="str">
        <f t="shared" si="4"/>
        <v/>
      </c>
    </row>
    <row r="45" spans="1:15" x14ac:dyDescent="0.25">
      <c r="A45" s="2"/>
      <c r="B45" s="48"/>
      <c r="C45" s="2"/>
      <c r="D45" s="49"/>
      <c r="E45" s="21"/>
      <c r="F45" s="50"/>
      <c r="G45" s="50"/>
      <c r="H45" s="50"/>
      <c r="I45" s="50"/>
      <c r="J45" s="53" t="str">
        <f t="shared" si="3"/>
        <v/>
      </c>
      <c r="K45" s="53" t="str">
        <f t="shared" si="0"/>
        <v/>
      </c>
      <c r="L45" s="23" t="str" cm="1">
        <f t="array" ref="L45">_xlfn.IFS(D45="","",OR(D45&lt;=25,D45&gt;=335),"Norden",AND(D45&gt;25,D45&lt;135),"Osten",AND(D45&gt;=135,D45&lt;225),"Süden",AND(D45&gt;=225,D45&lt;335),"Westen")</f>
        <v/>
      </c>
      <c r="M45" s="6" t="str">
        <f t="shared" si="1"/>
        <v/>
      </c>
      <c r="N45" s="6" t="str">
        <f t="shared" si="2"/>
        <v/>
      </c>
      <c r="O45" s="6" t="str">
        <f t="shared" si="4"/>
        <v/>
      </c>
    </row>
    <row r="46" spans="1:15" x14ac:dyDescent="0.25">
      <c r="A46" s="2"/>
      <c r="B46" s="48"/>
      <c r="C46" s="2"/>
      <c r="D46" s="49"/>
      <c r="E46" s="21"/>
      <c r="F46" s="50"/>
      <c r="G46" s="50"/>
      <c r="H46" s="50"/>
      <c r="I46" s="50"/>
      <c r="J46" s="53" t="str">
        <f t="shared" si="3"/>
        <v/>
      </c>
      <c r="K46" s="53" t="str">
        <f t="shared" si="0"/>
        <v/>
      </c>
      <c r="L46" s="23" t="str" cm="1">
        <f t="array" ref="L46">_xlfn.IFS(D46="","",OR(D46&lt;=25,D46&gt;=335),"Norden",AND(D46&gt;25,D46&lt;135),"Osten",AND(D46&gt;=135,D46&lt;225),"Süden",AND(D46&gt;=225,D46&lt;335),"Westen")</f>
        <v/>
      </c>
      <c r="M46" s="6" t="str">
        <f t="shared" si="1"/>
        <v/>
      </c>
      <c r="N46" s="6" t="str">
        <f t="shared" si="2"/>
        <v/>
      </c>
      <c r="O46" s="6" t="str">
        <f t="shared" si="4"/>
        <v/>
      </c>
    </row>
    <row r="47" spans="1:15" x14ac:dyDescent="0.25">
      <c r="A47" s="2"/>
      <c r="B47" s="48"/>
      <c r="C47" s="2"/>
      <c r="D47" s="49"/>
      <c r="E47" s="21"/>
      <c r="F47" s="50"/>
      <c r="G47" s="50"/>
      <c r="H47" s="50"/>
      <c r="I47" s="50"/>
      <c r="J47" s="53" t="str">
        <f t="shared" si="3"/>
        <v/>
      </c>
      <c r="K47" s="53" t="str">
        <f t="shared" si="0"/>
        <v/>
      </c>
      <c r="L47" s="23" t="str" cm="1">
        <f t="array" ref="L47">_xlfn.IFS(D47="","",OR(D47&lt;=25,D47&gt;=335),"Norden",AND(D47&gt;25,D47&lt;135),"Osten",AND(D47&gt;=135,D47&lt;225),"Süden",AND(D47&gt;=225,D47&lt;335),"Westen")</f>
        <v/>
      </c>
      <c r="M47" s="6" t="str">
        <f t="shared" si="1"/>
        <v/>
      </c>
      <c r="N47" s="6" t="str">
        <f t="shared" si="2"/>
        <v/>
      </c>
      <c r="O47" s="6" t="str">
        <f t="shared" si="4"/>
        <v/>
      </c>
    </row>
    <row r="48" spans="1:15" x14ac:dyDescent="0.25">
      <c r="A48" s="2"/>
      <c r="B48" s="48"/>
      <c r="C48" s="2"/>
      <c r="D48" s="49"/>
      <c r="E48" s="21"/>
      <c r="F48" s="50"/>
      <c r="G48" s="50"/>
      <c r="H48" s="50"/>
      <c r="I48" s="50"/>
      <c r="J48" s="53" t="str">
        <f t="shared" si="3"/>
        <v/>
      </c>
      <c r="K48" s="53" t="str">
        <f t="shared" si="0"/>
        <v/>
      </c>
      <c r="L48" s="23" t="str" cm="1">
        <f t="array" ref="L48">_xlfn.IFS(D48="","",OR(D48&lt;=25,D48&gt;=335),"Norden",AND(D48&gt;25,D48&lt;135),"Osten",AND(D48&gt;=135,D48&lt;225),"Süden",AND(D48&gt;=225,D48&lt;335),"Westen")</f>
        <v/>
      </c>
      <c r="M48" s="6" t="str">
        <f t="shared" si="1"/>
        <v/>
      </c>
      <c r="N48" s="6" t="str">
        <f t="shared" si="2"/>
        <v/>
      </c>
      <c r="O48" s="6" t="str">
        <f t="shared" si="4"/>
        <v/>
      </c>
    </row>
    <row r="49" spans="1:15" x14ac:dyDescent="0.25">
      <c r="A49" s="2"/>
      <c r="B49" s="48"/>
      <c r="C49" s="2"/>
      <c r="D49" s="49"/>
      <c r="E49" s="21"/>
      <c r="F49" s="50"/>
      <c r="G49" s="50"/>
      <c r="H49" s="50"/>
      <c r="I49" s="50"/>
      <c r="J49" s="53" t="str">
        <f t="shared" si="3"/>
        <v/>
      </c>
      <c r="K49" s="53" t="str">
        <f t="shared" si="0"/>
        <v/>
      </c>
      <c r="L49" s="23" t="str" cm="1">
        <f t="array" ref="L49">_xlfn.IFS(D49="","",OR(D49&lt;=25,D49&gt;=335),"Norden",AND(D49&gt;25,D49&lt;135),"Osten",AND(D49&gt;=135,D49&lt;225),"Süden",AND(D49&gt;=225,D49&lt;335),"Westen")</f>
        <v/>
      </c>
      <c r="M49" s="6" t="str">
        <f t="shared" si="1"/>
        <v/>
      </c>
      <c r="N49" s="6" t="str">
        <f t="shared" si="2"/>
        <v/>
      </c>
      <c r="O49" s="6" t="str">
        <f t="shared" si="4"/>
        <v/>
      </c>
    </row>
    <row r="50" spans="1:15" x14ac:dyDescent="0.25">
      <c r="A50" s="2"/>
      <c r="B50" s="48"/>
      <c r="C50" s="2"/>
      <c r="D50" s="49"/>
      <c r="E50" s="21"/>
      <c r="F50" s="50"/>
      <c r="G50" s="50"/>
      <c r="H50" s="50"/>
      <c r="I50" s="50"/>
      <c r="J50" s="53" t="str">
        <f t="shared" si="3"/>
        <v/>
      </c>
      <c r="K50" s="53" t="str">
        <f t="shared" si="0"/>
        <v/>
      </c>
      <c r="L50" s="23" t="str" cm="1">
        <f t="array" ref="L50">_xlfn.IFS(D50="","",OR(D50&lt;=25,D50&gt;=335),"Norden",AND(D50&gt;25,D50&lt;135),"Osten",AND(D50&gt;=135,D50&lt;225),"Süden",AND(D50&gt;=225,D50&lt;335),"Westen")</f>
        <v/>
      </c>
      <c r="M50" s="6" t="str">
        <f t="shared" si="1"/>
        <v/>
      </c>
      <c r="N50" s="6" t="str">
        <f t="shared" si="2"/>
        <v/>
      </c>
      <c r="O50" s="6" t="str">
        <f t="shared" si="4"/>
        <v/>
      </c>
    </row>
    <row r="51" spans="1:15" x14ac:dyDescent="0.25">
      <c r="A51" s="2"/>
      <c r="B51" s="48"/>
      <c r="C51" s="2"/>
      <c r="D51" s="49"/>
      <c r="E51" s="21"/>
      <c r="F51" s="50"/>
      <c r="G51" s="50"/>
      <c r="H51" s="50"/>
      <c r="I51" s="50"/>
      <c r="J51" s="53" t="str">
        <f t="shared" si="3"/>
        <v/>
      </c>
      <c r="K51" s="53" t="str">
        <f t="shared" si="0"/>
        <v/>
      </c>
      <c r="L51" s="23" t="str" cm="1">
        <f t="array" ref="L51">_xlfn.IFS(D51="","",OR(D51&lt;=25,D51&gt;=335),"Norden",AND(D51&gt;25,D51&lt;135),"Osten",AND(D51&gt;=135,D51&lt;225),"Süden",AND(D51&gt;=225,D51&lt;335),"Westen")</f>
        <v/>
      </c>
      <c r="M51" s="6" t="str">
        <f t="shared" si="1"/>
        <v/>
      </c>
      <c r="N51" s="6" t="str">
        <f t="shared" si="2"/>
        <v/>
      </c>
      <c r="O51" s="6" t="str">
        <f t="shared" si="4"/>
        <v/>
      </c>
    </row>
    <row r="52" spans="1:15" x14ac:dyDescent="0.25">
      <c r="A52" s="2"/>
      <c r="B52" s="48"/>
      <c r="C52" s="2"/>
      <c r="D52" s="49"/>
      <c r="E52" s="21"/>
      <c r="F52" s="50"/>
      <c r="G52" s="50"/>
      <c r="H52" s="50"/>
      <c r="I52" s="50"/>
      <c r="J52" s="53" t="str">
        <f t="shared" si="3"/>
        <v/>
      </c>
      <c r="K52" s="53" t="str">
        <f t="shared" si="0"/>
        <v/>
      </c>
      <c r="L52" s="23" t="str" cm="1">
        <f t="array" ref="L52">_xlfn.IFS(D52="","",OR(D52&lt;=25,D52&gt;=335),"Norden",AND(D52&gt;25,D52&lt;135),"Osten",AND(D52&gt;=135,D52&lt;225),"Süden",AND(D52&gt;=225,D52&lt;335),"Westen")</f>
        <v/>
      </c>
      <c r="M52" s="6" t="str">
        <f t="shared" si="1"/>
        <v/>
      </c>
      <c r="N52" s="6" t="str">
        <f t="shared" si="2"/>
        <v/>
      </c>
      <c r="O52" s="6" t="str">
        <f t="shared" si="4"/>
        <v/>
      </c>
    </row>
    <row r="53" spans="1:15" x14ac:dyDescent="0.25">
      <c r="A53" s="2"/>
      <c r="B53" s="48"/>
      <c r="C53" s="2"/>
      <c r="D53" s="49"/>
      <c r="E53" s="21"/>
      <c r="F53" s="50"/>
      <c r="G53" s="50"/>
      <c r="H53" s="50"/>
      <c r="I53" s="50"/>
      <c r="J53" s="53" t="str">
        <f t="shared" si="3"/>
        <v/>
      </c>
      <c r="K53" s="53" t="str">
        <f t="shared" si="0"/>
        <v/>
      </c>
      <c r="L53" s="23" t="str" cm="1">
        <f t="array" ref="L53">_xlfn.IFS(D53="","",OR(D53&lt;=25,D53&gt;=335),"Norden",AND(D53&gt;25,D53&lt;135),"Osten",AND(D53&gt;=135,D53&lt;225),"Süden",AND(D53&gt;=225,D53&lt;335),"Westen")</f>
        <v/>
      </c>
      <c r="M53" s="6" t="str">
        <f t="shared" si="1"/>
        <v/>
      </c>
      <c r="N53" s="6" t="str">
        <f t="shared" si="2"/>
        <v/>
      </c>
      <c r="O53" s="6" t="str">
        <f t="shared" si="4"/>
        <v/>
      </c>
    </row>
    <row r="54" spans="1:15" x14ac:dyDescent="0.25">
      <c r="A54" s="2"/>
      <c r="B54" s="48"/>
      <c r="C54" s="2"/>
      <c r="D54" s="49"/>
      <c r="E54" s="21"/>
      <c r="F54" s="50"/>
      <c r="G54" s="50"/>
      <c r="H54" s="50"/>
      <c r="I54" s="50"/>
      <c r="J54" s="53" t="str">
        <f t="shared" si="3"/>
        <v/>
      </c>
      <c r="K54" s="53" t="str">
        <f t="shared" si="0"/>
        <v/>
      </c>
      <c r="L54" s="23" t="str" cm="1">
        <f t="array" ref="L54">_xlfn.IFS(D54="","",OR(D54&lt;=25,D54&gt;=335),"Norden",AND(D54&gt;25,D54&lt;135),"Osten",AND(D54&gt;=135,D54&lt;225),"Süden",AND(D54&gt;=225,D54&lt;335),"Westen")</f>
        <v/>
      </c>
      <c r="M54" s="6" t="str">
        <f t="shared" si="1"/>
        <v/>
      </c>
      <c r="N54" s="6" t="str">
        <f t="shared" si="2"/>
        <v/>
      </c>
      <c r="O54" s="6" t="str">
        <f t="shared" si="4"/>
        <v/>
      </c>
    </row>
    <row r="55" spans="1:15" x14ac:dyDescent="0.25">
      <c r="A55" s="2"/>
      <c r="B55" s="48"/>
      <c r="C55" s="2"/>
      <c r="D55" s="49"/>
      <c r="E55" s="21"/>
      <c r="F55" s="50"/>
      <c r="G55" s="50"/>
      <c r="H55" s="50"/>
      <c r="I55" s="50"/>
      <c r="J55" s="53" t="str">
        <f t="shared" si="3"/>
        <v/>
      </c>
      <c r="K55" s="53" t="str">
        <f t="shared" si="0"/>
        <v/>
      </c>
      <c r="L55" s="23" t="str" cm="1">
        <f t="array" ref="L55">_xlfn.IFS(D55="","",OR(D55&lt;=25,D55&gt;=335),"Norden",AND(D55&gt;25,D55&lt;135),"Osten",AND(D55&gt;=135,D55&lt;225),"Süden",AND(D55&gt;=225,D55&lt;335),"Westen")</f>
        <v/>
      </c>
      <c r="M55" s="6" t="str">
        <f t="shared" si="1"/>
        <v/>
      </c>
      <c r="N55" s="6" t="str">
        <f t="shared" si="2"/>
        <v/>
      </c>
      <c r="O55" s="6" t="str">
        <f t="shared" si="4"/>
        <v/>
      </c>
    </row>
    <row r="56" spans="1:15" x14ac:dyDescent="0.25">
      <c r="A56" s="2"/>
      <c r="B56" s="48"/>
      <c r="C56" s="2"/>
      <c r="D56" s="49"/>
      <c r="E56" s="21"/>
      <c r="F56" s="50"/>
      <c r="G56" s="50"/>
      <c r="H56" s="50"/>
      <c r="I56" s="50"/>
      <c r="J56" s="53" t="str">
        <f t="shared" si="3"/>
        <v/>
      </c>
      <c r="K56" s="53" t="str">
        <f t="shared" si="0"/>
        <v/>
      </c>
      <c r="L56" s="23" t="str" cm="1">
        <f t="array" ref="L56">_xlfn.IFS(D56="","",OR(D56&lt;=25,D56&gt;=335),"Norden",AND(D56&gt;25,D56&lt;135),"Osten",AND(D56&gt;=135,D56&lt;225),"Süden",AND(D56&gt;=225,D56&lt;335),"Westen")</f>
        <v/>
      </c>
      <c r="M56" s="6" t="str">
        <f t="shared" si="1"/>
        <v/>
      </c>
      <c r="N56" s="6" t="str">
        <f t="shared" si="2"/>
        <v/>
      </c>
      <c r="O56" s="6" t="str">
        <f t="shared" si="4"/>
        <v/>
      </c>
    </row>
    <row r="57" spans="1:15" x14ac:dyDescent="0.25">
      <c r="A57" s="2"/>
      <c r="B57" s="48"/>
      <c r="C57" s="2"/>
      <c r="D57" s="49"/>
      <c r="E57" s="21"/>
      <c r="F57" s="50"/>
      <c r="G57" s="50"/>
      <c r="H57" s="50"/>
      <c r="I57" s="50"/>
      <c r="J57" s="53" t="str">
        <f t="shared" si="3"/>
        <v/>
      </c>
      <c r="K57" s="53" t="str">
        <f t="shared" si="0"/>
        <v/>
      </c>
      <c r="L57" s="23" t="str" cm="1">
        <f t="array" ref="L57">_xlfn.IFS(D57="","",OR(D57&lt;=25,D57&gt;=335),"Norden",AND(D57&gt;25,D57&lt;135),"Osten",AND(D57&gt;=135,D57&lt;225),"Süden",AND(D57&gt;=225,D57&lt;335),"Westen")</f>
        <v/>
      </c>
      <c r="M57" s="6" t="str">
        <f t="shared" si="1"/>
        <v/>
      </c>
      <c r="N57" s="6" t="str">
        <f t="shared" si="2"/>
        <v/>
      </c>
      <c r="O57" s="6" t="str">
        <f t="shared" si="4"/>
        <v/>
      </c>
    </row>
    <row r="58" spans="1:15" x14ac:dyDescent="0.25">
      <c r="A58" s="2"/>
      <c r="B58" s="48"/>
      <c r="C58" s="2"/>
      <c r="D58" s="49"/>
      <c r="E58" s="21"/>
      <c r="F58" s="50"/>
      <c r="G58" s="50"/>
      <c r="H58" s="50"/>
      <c r="I58" s="50"/>
      <c r="J58" s="53" t="str">
        <f t="shared" si="3"/>
        <v/>
      </c>
      <c r="K58" s="53" t="str">
        <f t="shared" si="0"/>
        <v/>
      </c>
      <c r="L58" s="23" t="str" cm="1">
        <f t="array" ref="L58">_xlfn.IFS(D58="","",OR(D58&lt;=25,D58&gt;=335),"Norden",AND(D58&gt;25,D58&lt;135),"Osten",AND(D58&gt;=135,D58&lt;225),"Süden",AND(D58&gt;=225,D58&lt;335),"Westen")</f>
        <v/>
      </c>
      <c r="M58" s="6" t="str">
        <f t="shared" si="1"/>
        <v/>
      </c>
      <c r="N58" s="6" t="str">
        <f t="shared" si="2"/>
        <v/>
      </c>
      <c r="O58" s="6" t="str">
        <f t="shared" si="4"/>
        <v/>
      </c>
    </row>
    <row r="59" spans="1:15" x14ac:dyDescent="0.25">
      <c r="A59" s="2"/>
      <c r="B59" s="48"/>
      <c r="C59" s="2"/>
      <c r="D59" s="49"/>
      <c r="E59" s="21"/>
      <c r="F59" s="50"/>
      <c r="G59" s="50"/>
      <c r="H59" s="50"/>
      <c r="I59" s="50"/>
      <c r="J59" s="53" t="str">
        <f t="shared" si="3"/>
        <v/>
      </c>
      <c r="K59" s="53" t="str">
        <f t="shared" si="0"/>
        <v/>
      </c>
      <c r="L59" s="23" t="str" cm="1">
        <f t="array" ref="L59">_xlfn.IFS(D59="","",OR(D59&lt;=25,D59&gt;=335),"Norden",AND(D59&gt;25,D59&lt;135),"Osten",AND(D59&gt;=135,D59&lt;225),"Süden",AND(D59&gt;=225,D59&lt;335),"Westen")</f>
        <v/>
      </c>
      <c r="M59" s="6" t="str">
        <f t="shared" si="1"/>
        <v/>
      </c>
      <c r="N59" s="6" t="str">
        <f t="shared" si="2"/>
        <v/>
      </c>
      <c r="O59" s="6" t="str">
        <f t="shared" si="4"/>
        <v/>
      </c>
    </row>
    <row r="60" spans="1:15" x14ac:dyDescent="0.25">
      <c r="A60" s="2"/>
      <c r="B60" s="48"/>
      <c r="C60" s="2"/>
      <c r="D60" s="49"/>
      <c r="E60" s="21"/>
      <c r="F60" s="50"/>
      <c r="G60" s="50"/>
      <c r="H60" s="50"/>
      <c r="I60" s="50"/>
      <c r="J60" s="53" t="str">
        <f t="shared" si="3"/>
        <v/>
      </c>
      <c r="K60" s="53" t="str">
        <f t="shared" si="0"/>
        <v/>
      </c>
      <c r="L60" s="23" t="str" cm="1">
        <f t="array" ref="L60">_xlfn.IFS(D60="","",OR(D60&lt;=25,D60&gt;=335),"Norden",AND(D60&gt;25,D60&lt;135),"Osten",AND(D60&gt;=135,D60&lt;225),"Süden",AND(D60&gt;=225,D60&lt;335),"Westen")</f>
        <v/>
      </c>
      <c r="M60" s="6" t="str">
        <f t="shared" si="1"/>
        <v/>
      </c>
      <c r="N60" s="6" t="str">
        <f t="shared" si="2"/>
        <v/>
      </c>
      <c r="O60" s="6" t="str">
        <f t="shared" si="4"/>
        <v/>
      </c>
    </row>
    <row r="61" spans="1:15" x14ac:dyDescent="0.25">
      <c r="A61" s="2"/>
      <c r="B61" s="48"/>
      <c r="C61" s="2"/>
      <c r="D61" s="49"/>
      <c r="E61" s="21"/>
      <c r="F61" s="50"/>
      <c r="G61" s="50"/>
      <c r="H61" s="50"/>
      <c r="I61" s="50"/>
      <c r="J61" s="53" t="str">
        <f t="shared" si="3"/>
        <v/>
      </c>
      <c r="K61" s="53" t="str">
        <f t="shared" si="0"/>
        <v/>
      </c>
      <c r="L61" s="23" t="str" cm="1">
        <f t="array" ref="L61">_xlfn.IFS(D61="","",OR(D61&lt;=25,D61&gt;=335),"Norden",AND(D61&gt;25,D61&lt;135),"Osten",AND(D61&gt;=135,D61&lt;225),"Süden",AND(D61&gt;=225,D61&lt;335),"Westen")</f>
        <v/>
      </c>
      <c r="M61" s="6" t="str">
        <f t="shared" si="1"/>
        <v/>
      </c>
      <c r="N61" s="6" t="str">
        <f t="shared" si="2"/>
        <v/>
      </c>
      <c r="O61" s="6" t="str">
        <f t="shared" si="4"/>
        <v/>
      </c>
    </row>
    <row r="62" spans="1:15" x14ac:dyDescent="0.25">
      <c r="A62" s="2"/>
      <c r="B62" s="48"/>
      <c r="C62" s="2"/>
      <c r="D62" s="49"/>
      <c r="E62" s="21"/>
      <c r="F62" s="50"/>
      <c r="G62" s="50"/>
      <c r="H62" s="50"/>
      <c r="I62" s="50"/>
      <c r="J62" s="53" t="str">
        <f t="shared" si="3"/>
        <v/>
      </c>
      <c r="K62" s="53" t="str">
        <f t="shared" si="0"/>
        <v/>
      </c>
      <c r="L62" s="23" t="str" cm="1">
        <f t="array" ref="L62">_xlfn.IFS(D62="","",OR(D62&lt;=25,D62&gt;=335),"Norden",AND(D62&gt;25,D62&lt;135),"Osten",AND(D62&gt;=135,D62&lt;225),"Süden",AND(D62&gt;=225,D62&lt;335),"Westen")</f>
        <v/>
      </c>
      <c r="M62" s="6" t="str">
        <f t="shared" si="1"/>
        <v/>
      </c>
      <c r="N62" s="6" t="str">
        <f t="shared" si="2"/>
        <v/>
      </c>
      <c r="O62" s="6" t="str">
        <f t="shared" si="4"/>
        <v/>
      </c>
    </row>
    <row r="63" spans="1:15" x14ac:dyDescent="0.25">
      <c r="A63" s="2"/>
      <c r="B63" s="48"/>
      <c r="C63" s="2"/>
      <c r="D63" s="49"/>
      <c r="E63" s="21"/>
      <c r="F63" s="50"/>
      <c r="G63" s="50"/>
      <c r="H63" s="50"/>
      <c r="I63" s="50"/>
      <c r="J63" s="53" t="str">
        <f t="shared" si="3"/>
        <v/>
      </c>
      <c r="K63" s="53" t="str">
        <f t="shared" si="0"/>
        <v/>
      </c>
      <c r="L63" s="23" t="str" cm="1">
        <f t="array" ref="L63">_xlfn.IFS(D63="","",OR(D63&lt;=25,D63&gt;=335),"Norden",AND(D63&gt;25,D63&lt;135),"Osten",AND(D63&gt;=135,D63&lt;225),"Süden",AND(D63&gt;=225,D63&lt;335),"Westen")</f>
        <v/>
      </c>
      <c r="M63" s="6" t="str">
        <f t="shared" si="1"/>
        <v/>
      </c>
      <c r="N63" s="6" t="str">
        <f t="shared" si="2"/>
        <v/>
      </c>
      <c r="O63" s="6" t="str">
        <f t="shared" si="4"/>
        <v/>
      </c>
    </row>
    <row r="64" spans="1:15" x14ac:dyDescent="0.25">
      <c r="A64" s="2"/>
      <c r="B64" s="48"/>
      <c r="C64" s="2"/>
      <c r="D64" s="49"/>
      <c r="E64" s="21"/>
      <c r="F64" s="50"/>
      <c r="G64" s="50"/>
      <c r="H64" s="50"/>
      <c r="I64" s="50"/>
      <c r="J64" s="53" t="str">
        <f t="shared" si="3"/>
        <v/>
      </c>
      <c r="K64" s="53" t="str">
        <f t="shared" si="0"/>
        <v/>
      </c>
      <c r="L64" s="23" t="str" cm="1">
        <f t="array" ref="L64">_xlfn.IFS(D64="","",OR(D64&lt;=25,D64&gt;=335),"Norden",AND(D64&gt;25,D64&lt;135),"Osten",AND(D64&gt;=135,D64&lt;225),"Süden",AND(D64&gt;=225,D64&lt;335),"Westen")</f>
        <v/>
      </c>
      <c r="M64" s="6" t="str">
        <f t="shared" si="1"/>
        <v/>
      </c>
      <c r="N64" s="6" t="str">
        <f t="shared" si="2"/>
        <v/>
      </c>
      <c r="O64" s="6" t="str">
        <f t="shared" si="4"/>
        <v/>
      </c>
    </row>
    <row r="65" spans="1:15" x14ac:dyDescent="0.25">
      <c r="A65" s="2"/>
      <c r="B65" s="48"/>
      <c r="C65" s="2"/>
      <c r="D65" s="49"/>
      <c r="E65" s="21"/>
      <c r="F65" s="50"/>
      <c r="G65" s="50"/>
      <c r="H65" s="50"/>
      <c r="I65" s="50"/>
      <c r="J65" s="53" t="str">
        <f t="shared" si="3"/>
        <v/>
      </c>
      <c r="K65" s="53" t="str">
        <f t="shared" si="0"/>
        <v/>
      </c>
      <c r="L65" s="23" t="str" cm="1">
        <f t="array" ref="L65">_xlfn.IFS(D65="","",OR(D65&lt;=25,D65&gt;=335),"Norden",AND(D65&gt;25,D65&lt;135),"Osten",AND(D65&gt;=135,D65&lt;225),"Süden",AND(D65&gt;=225,D65&lt;335),"Westen")</f>
        <v/>
      </c>
      <c r="M65" s="6" t="str">
        <f t="shared" si="1"/>
        <v/>
      </c>
      <c r="N65" s="6" t="str">
        <f t="shared" si="2"/>
        <v/>
      </c>
      <c r="O65" s="6" t="str">
        <f t="shared" si="4"/>
        <v/>
      </c>
    </row>
    <row r="66" spans="1:15" x14ac:dyDescent="0.25">
      <c r="A66" s="2"/>
      <c r="B66" s="48"/>
      <c r="C66" s="2"/>
      <c r="D66" s="49"/>
      <c r="E66" s="21"/>
      <c r="F66" s="50"/>
      <c r="G66" s="50"/>
      <c r="H66" s="50"/>
      <c r="I66" s="50"/>
      <c r="J66" s="53" t="str">
        <f t="shared" si="3"/>
        <v/>
      </c>
      <c r="K66" s="53" t="str">
        <f t="shared" si="0"/>
        <v/>
      </c>
      <c r="L66" s="23" t="str" cm="1">
        <f t="array" ref="L66">_xlfn.IFS(D66="","",OR(D66&lt;=25,D66&gt;=335),"Norden",AND(D66&gt;25,D66&lt;135),"Osten",AND(D66&gt;=135,D66&lt;225),"Süden",AND(D66&gt;=225,D66&lt;335),"Westen")</f>
        <v/>
      </c>
      <c r="M66" s="6" t="str">
        <f t="shared" si="1"/>
        <v/>
      </c>
      <c r="N66" s="6" t="str">
        <f t="shared" si="2"/>
        <v/>
      </c>
      <c r="O66" s="6" t="str">
        <f t="shared" si="4"/>
        <v/>
      </c>
    </row>
    <row r="67" spans="1:15" x14ac:dyDescent="0.25">
      <c r="A67" s="2"/>
      <c r="B67" s="48"/>
      <c r="C67" s="2"/>
      <c r="D67" s="49"/>
      <c r="E67" s="21"/>
      <c r="F67" s="50"/>
      <c r="G67" s="50"/>
      <c r="H67" s="50"/>
      <c r="I67" s="50"/>
      <c r="J67" s="53" t="str">
        <f t="shared" si="3"/>
        <v/>
      </c>
      <c r="K67" s="53" t="str">
        <f t="shared" si="0"/>
        <v/>
      </c>
      <c r="L67" s="23" t="str" cm="1">
        <f t="array" ref="L67">_xlfn.IFS(D67="","",OR(D67&lt;=25,D67&gt;=335),"Norden",AND(D67&gt;25,D67&lt;135),"Osten",AND(D67&gt;=135,D67&lt;225),"Süden",AND(D67&gt;=225,D67&lt;335),"Westen")</f>
        <v/>
      </c>
      <c r="M67" s="6" t="str">
        <f t="shared" si="1"/>
        <v/>
      </c>
      <c r="N67" s="6" t="str">
        <f t="shared" si="2"/>
        <v/>
      </c>
      <c r="O67" s="6" t="str">
        <f t="shared" si="4"/>
        <v/>
      </c>
    </row>
    <row r="68" spans="1:15" x14ac:dyDescent="0.25">
      <c r="A68" s="2"/>
      <c r="B68" s="48"/>
      <c r="C68" s="2"/>
      <c r="D68" s="49"/>
      <c r="E68" s="21"/>
      <c r="F68" s="50"/>
      <c r="G68" s="50"/>
      <c r="H68" s="50"/>
      <c r="I68" s="50"/>
      <c r="J68" s="53" t="str">
        <f t="shared" ref="J68:J131" si="5">IF(C68="","",B68*C68)</f>
        <v/>
      </c>
      <c r="K68" s="53" t="str">
        <f t="shared" ref="K68:K131" si="6">IF(E68="","",J68*E68)</f>
        <v/>
      </c>
      <c r="L68" s="23" t="str" cm="1">
        <f t="array" ref="L68">_xlfn.IFS(D68="","",OR(D68&lt;=25,D68&gt;=335),"Norden",AND(D68&gt;25,D68&lt;135),"Osten",AND(D68&gt;=135,D68&lt;225),"Süden",AND(D68&gt;=225,D68&lt;335),"Westen")</f>
        <v/>
      </c>
      <c r="M68" s="6" t="str">
        <f t="shared" ref="M68:M131" si="7">IF(J68="","",J68/SUMIFS($J$4:$J$1000,$L$4:$L$1000,L68))</f>
        <v/>
      </c>
      <c r="N68" s="6" t="str">
        <f t="shared" ref="N68:N131" si="8">IF(M68="","",F68*M68)</f>
        <v/>
      </c>
      <c r="O68" s="6" t="str">
        <f t="shared" si="4"/>
        <v/>
      </c>
    </row>
    <row r="69" spans="1:15" x14ac:dyDescent="0.25">
      <c r="A69" s="2"/>
      <c r="B69" s="48"/>
      <c r="C69" s="2"/>
      <c r="D69" s="49"/>
      <c r="E69" s="21"/>
      <c r="F69" s="50"/>
      <c r="G69" s="50"/>
      <c r="H69" s="50"/>
      <c r="I69" s="50"/>
      <c r="J69" s="53" t="str">
        <f t="shared" si="5"/>
        <v/>
      </c>
      <c r="K69" s="53" t="str">
        <f t="shared" si="6"/>
        <v/>
      </c>
      <c r="L69" s="23" t="str" cm="1">
        <f t="array" ref="L69">_xlfn.IFS(D69="","",OR(D69&lt;=25,D69&gt;=335),"Norden",AND(D69&gt;25,D69&lt;135),"Osten",AND(D69&gt;=135,D69&lt;225),"Süden",AND(D69&gt;=225,D69&lt;335),"Westen")</f>
        <v/>
      </c>
      <c r="M69" s="6" t="str">
        <f t="shared" si="7"/>
        <v/>
      </c>
      <c r="N69" s="6" t="str">
        <f t="shared" si="8"/>
        <v/>
      </c>
      <c r="O69" s="6" t="str">
        <f t="shared" ref="O69:O132" si="9">IF(M69="","",M69*(G69*H69*I69))</f>
        <v/>
      </c>
    </row>
    <row r="70" spans="1:15" x14ac:dyDescent="0.25">
      <c r="A70" s="2"/>
      <c r="B70" s="48"/>
      <c r="C70" s="2"/>
      <c r="D70" s="49"/>
      <c r="E70" s="21"/>
      <c r="F70" s="50"/>
      <c r="G70" s="50"/>
      <c r="H70" s="50"/>
      <c r="I70" s="50"/>
      <c r="J70" s="53" t="str">
        <f t="shared" si="5"/>
        <v/>
      </c>
      <c r="K70" s="53" t="str">
        <f t="shared" si="6"/>
        <v/>
      </c>
      <c r="L70" s="23" t="str" cm="1">
        <f t="array" ref="L70">_xlfn.IFS(D70="","",OR(D70&lt;=25,D70&gt;=335),"Norden",AND(D70&gt;25,D70&lt;135),"Osten",AND(D70&gt;=135,D70&lt;225),"Süden",AND(D70&gt;=225,D70&lt;335),"Westen")</f>
        <v/>
      </c>
      <c r="M70" s="6" t="str">
        <f t="shared" si="7"/>
        <v/>
      </c>
      <c r="N70" s="6" t="str">
        <f t="shared" si="8"/>
        <v/>
      </c>
      <c r="O70" s="6" t="str">
        <f t="shared" si="9"/>
        <v/>
      </c>
    </row>
    <row r="71" spans="1:15" x14ac:dyDescent="0.25">
      <c r="A71" s="2"/>
      <c r="B71" s="48"/>
      <c r="C71" s="2"/>
      <c r="D71" s="49"/>
      <c r="E71" s="21"/>
      <c r="F71" s="50"/>
      <c r="G71" s="50"/>
      <c r="H71" s="50"/>
      <c r="I71" s="50"/>
      <c r="J71" s="53" t="str">
        <f t="shared" si="5"/>
        <v/>
      </c>
      <c r="K71" s="53" t="str">
        <f t="shared" si="6"/>
        <v/>
      </c>
      <c r="L71" s="23" t="str" cm="1">
        <f t="array" ref="L71">_xlfn.IFS(D71="","",OR(D71&lt;=25,D71&gt;=335),"Norden",AND(D71&gt;25,D71&lt;135),"Osten",AND(D71&gt;=135,D71&lt;225),"Süden",AND(D71&gt;=225,D71&lt;335),"Westen")</f>
        <v/>
      </c>
      <c r="M71" s="6" t="str">
        <f t="shared" si="7"/>
        <v/>
      </c>
      <c r="N71" s="6" t="str">
        <f t="shared" si="8"/>
        <v/>
      </c>
      <c r="O71" s="6" t="str">
        <f t="shared" si="9"/>
        <v/>
      </c>
    </row>
    <row r="72" spans="1:15" x14ac:dyDescent="0.25">
      <c r="A72" s="2"/>
      <c r="B72" s="48"/>
      <c r="C72" s="2"/>
      <c r="D72" s="49"/>
      <c r="E72" s="21"/>
      <c r="F72" s="50"/>
      <c r="G72" s="50"/>
      <c r="H72" s="50"/>
      <c r="I72" s="50"/>
      <c r="J72" s="53" t="str">
        <f t="shared" si="5"/>
        <v/>
      </c>
      <c r="K72" s="53" t="str">
        <f t="shared" si="6"/>
        <v/>
      </c>
      <c r="L72" s="23" t="str" cm="1">
        <f t="array" ref="L72">_xlfn.IFS(D72="","",OR(D72&lt;=25,D72&gt;=335),"Norden",AND(D72&gt;25,D72&lt;135),"Osten",AND(D72&gt;=135,D72&lt;225),"Süden",AND(D72&gt;=225,D72&lt;335),"Westen")</f>
        <v/>
      </c>
      <c r="M72" s="6" t="str">
        <f t="shared" si="7"/>
        <v/>
      </c>
      <c r="N72" s="6" t="str">
        <f t="shared" si="8"/>
        <v/>
      </c>
      <c r="O72" s="6" t="str">
        <f t="shared" si="9"/>
        <v/>
      </c>
    </row>
    <row r="73" spans="1:15" x14ac:dyDescent="0.25">
      <c r="A73" s="2"/>
      <c r="B73" s="48"/>
      <c r="C73" s="2"/>
      <c r="D73" s="49"/>
      <c r="E73" s="21"/>
      <c r="F73" s="50"/>
      <c r="G73" s="50"/>
      <c r="H73" s="50"/>
      <c r="I73" s="50"/>
      <c r="J73" s="53" t="str">
        <f t="shared" si="5"/>
        <v/>
      </c>
      <c r="K73" s="53" t="str">
        <f t="shared" si="6"/>
        <v/>
      </c>
      <c r="L73" s="23" t="str" cm="1">
        <f t="array" ref="L73">_xlfn.IFS(D73="","",OR(D73&lt;=25,D73&gt;=335),"Norden",AND(D73&gt;25,D73&lt;135),"Osten",AND(D73&gt;=135,D73&lt;225),"Süden",AND(D73&gt;=225,D73&lt;335),"Westen")</f>
        <v/>
      </c>
      <c r="M73" s="6" t="str">
        <f t="shared" si="7"/>
        <v/>
      </c>
      <c r="N73" s="6" t="str">
        <f t="shared" si="8"/>
        <v/>
      </c>
      <c r="O73" s="6" t="str">
        <f t="shared" si="9"/>
        <v/>
      </c>
    </row>
    <row r="74" spans="1:15" x14ac:dyDescent="0.25">
      <c r="A74" s="2"/>
      <c r="B74" s="48"/>
      <c r="C74" s="2"/>
      <c r="D74" s="49"/>
      <c r="E74" s="21"/>
      <c r="F74" s="50"/>
      <c r="G74" s="50"/>
      <c r="H74" s="50"/>
      <c r="I74" s="50"/>
      <c r="J74" s="53" t="str">
        <f t="shared" si="5"/>
        <v/>
      </c>
      <c r="K74" s="53" t="str">
        <f t="shared" si="6"/>
        <v/>
      </c>
      <c r="L74" s="23" t="str" cm="1">
        <f t="array" ref="L74">_xlfn.IFS(D74="","",OR(D74&lt;=25,D74&gt;=335),"Norden",AND(D74&gt;25,D74&lt;135),"Osten",AND(D74&gt;=135,D74&lt;225),"Süden",AND(D74&gt;=225,D74&lt;335),"Westen")</f>
        <v/>
      </c>
      <c r="M74" s="6" t="str">
        <f t="shared" si="7"/>
        <v/>
      </c>
      <c r="N74" s="6" t="str">
        <f t="shared" si="8"/>
        <v/>
      </c>
      <c r="O74" s="6" t="str">
        <f t="shared" si="9"/>
        <v/>
      </c>
    </row>
    <row r="75" spans="1:15" x14ac:dyDescent="0.25">
      <c r="A75" s="2"/>
      <c r="B75" s="48"/>
      <c r="C75" s="2"/>
      <c r="D75" s="49"/>
      <c r="E75" s="21"/>
      <c r="F75" s="50"/>
      <c r="G75" s="50"/>
      <c r="H75" s="50"/>
      <c r="I75" s="50"/>
      <c r="J75" s="53" t="str">
        <f t="shared" si="5"/>
        <v/>
      </c>
      <c r="K75" s="53" t="str">
        <f t="shared" si="6"/>
        <v/>
      </c>
      <c r="L75" s="23" t="str" cm="1">
        <f t="array" ref="L75">_xlfn.IFS(D75="","",OR(D75&lt;=25,D75&gt;=335),"Norden",AND(D75&gt;25,D75&lt;135),"Osten",AND(D75&gt;=135,D75&lt;225),"Süden",AND(D75&gt;=225,D75&lt;335),"Westen")</f>
        <v/>
      </c>
      <c r="M75" s="6" t="str">
        <f t="shared" si="7"/>
        <v/>
      </c>
      <c r="N75" s="6" t="str">
        <f t="shared" si="8"/>
        <v/>
      </c>
      <c r="O75" s="6" t="str">
        <f t="shared" si="9"/>
        <v/>
      </c>
    </row>
    <row r="76" spans="1:15" x14ac:dyDescent="0.25">
      <c r="A76" s="2"/>
      <c r="B76" s="48"/>
      <c r="C76" s="2"/>
      <c r="D76" s="49"/>
      <c r="E76" s="21"/>
      <c r="F76" s="50"/>
      <c r="G76" s="50"/>
      <c r="H76" s="50"/>
      <c r="I76" s="50"/>
      <c r="J76" s="53" t="str">
        <f t="shared" si="5"/>
        <v/>
      </c>
      <c r="K76" s="53" t="str">
        <f t="shared" si="6"/>
        <v/>
      </c>
      <c r="L76" s="23" t="str" cm="1">
        <f t="array" ref="L76">_xlfn.IFS(D76="","",OR(D76&lt;=25,D76&gt;=335),"Norden",AND(D76&gt;25,D76&lt;135),"Osten",AND(D76&gt;=135,D76&lt;225),"Süden",AND(D76&gt;=225,D76&lt;335),"Westen")</f>
        <v/>
      </c>
      <c r="M76" s="6" t="str">
        <f t="shared" si="7"/>
        <v/>
      </c>
      <c r="N76" s="6" t="str">
        <f t="shared" si="8"/>
        <v/>
      </c>
      <c r="O76" s="6" t="str">
        <f t="shared" si="9"/>
        <v/>
      </c>
    </row>
    <row r="77" spans="1:15" x14ac:dyDescent="0.25">
      <c r="A77" s="2"/>
      <c r="B77" s="48"/>
      <c r="C77" s="2"/>
      <c r="D77" s="49"/>
      <c r="E77" s="21"/>
      <c r="F77" s="50"/>
      <c r="G77" s="50"/>
      <c r="H77" s="50"/>
      <c r="I77" s="50"/>
      <c r="J77" s="53" t="str">
        <f t="shared" si="5"/>
        <v/>
      </c>
      <c r="K77" s="53" t="str">
        <f t="shared" si="6"/>
        <v/>
      </c>
      <c r="L77" s="23" t="str" cm="1">
        <f t="array" ref="L77">_xlfn.IFS(D77="","",OR(D77&lt;=25,D77&gt;=335),"Norden",AND(D77&gt;25,D77&lt;135),"Osten",AND(D77&gt;=135,D77&lt;225),"Süden",AND(D77&gt;=225,D77&lt;335),"Westen")</f>
        <v/>
      </c>
      <c r="M77" s="6" t="str">
        <f t="shared" si="7"/>
        <v/>
      </c>
      <c r="N77" s="6" t="str">
        <f t="shared" si="8"/>
        <v/>
      </c>
      <c r="O77" s="6" t="str">
        <f t="shared" si="9"/>
        <v/>
      </c>
    </row>
    <row r="78" spans="1:15" x14ac:dyDescent="0.25">
      <c r="A78" s="2"/>
      <c r="B78" s="48"/>
      <c r="C78" s="2"/>
      <c r="D78" s="49"/>
      <c r="E78" s="21"/>
      <c r="F78" s="50"/>
      <c r="G78" s="50"/>
      <c r="H78" s="50"/>
      <c r="I78" s="50"/>
      <c r="J78" s="53" t="str">
        <f t="shared" si="5"/>
        <v/>
      </c>
      <c r="K78" s="53" t="str">
        <f t="shared" si="6"/>
        <v/>
      </c>
      <c r="L78" s="23" t="str" cm="1">
        <f t="array" ref="L78">_xlfn.IFS(D78="","",OR(D78&lt;=25,D78&gt;=335),"Norden",AND(D78&gt;25,D78&lt;135),"Osten",AND(D78&gt;=135,D78&lt;225),"Süden",AND(D78&gt;=225,D78&lt;335),"Westen")</f>
        <v/>
      </c>
      <c r="M78" s="6" t="str">
        <f t="shared" si="7"/>
        <v/>
      </c>
      <c r="N78" s="6" t="str">
        <f t="shared" si="8"/>
        <v/>
      </c>
      <c r="O78" s="6" t="str">
        <f t="shared" si="9"/>
        <v/>
      </c>
    </row>
    <row r="79" spans="1:15" x14ac:dyDescent="0.25">
      <c r="A79" s="2"/>
      <c r="B79" s="48"/>
      <c r="C79" s="2"/>
      <c r="D79" s="49"/>
      <c r="E79" s="21"/>
      <c r="F79" s="50"/>
      <c r="G79" s="50"/>
      <c r="H79" s="50"/>
      <c r="I79" s="50"/>
      <c r="J79" s="53" t="str">
        <f t="shared" si="5"/>
        <v/>
      </c>
      <c r="K79" s="53" t="str">
        <f t="shared" si="6"/>
        <v/>
      </c>
      <c r="L79" s="23" t="str" cm="1">
        <f t="array" ref="L79">_xlfn.IFS(D79="","",OR(D79&lt;=25,D79&gt;=335),"Norden",AND(D79&gt;25,D79&lt;135),"Osten",AND(D79&gt;=135,D79&lt;225),"Süden",AND(D79&gt;=225,D79&lt;335),"Westen")</f>
        <v/>
      </c>
      <c r="M79" s="6" t="str">
        <f t="shared" si="7"/>
        <v/>
      </c>
      <c r="N79" s="6" t="str">
        <f t="shared" si="8"/>
        <v/>
      </c>
      <c r="O79" s="6" t="str">
        <f t="shared" si="9"/>
        <v/>
      </c>
    </row>
    <row r="80" spans="1:15" x14ac:dyDescent="0.25">
      <c r="A80" s="2"/>
      <c r="B80" s="48"/>
      <c r="C80" s="2"/>
      <c r="D80" s="49"/>
      <c r="E80" s="21"/>
      <c r="F80" s="50"/>
      <c r="G80" s="50"/>
      <c r="H80" s="50"/>
      <c r="I80" s="50"/>
      <c r="J80" s="53" t="str">
        <f t="shared" si="5"/>
        <v/>
      </c>
      <c r="K80" s="53" t="str">
        <f t="shared" si="6"/>
        <v/>
      </c>
      <c r="L80" s="23" t="str" cm="1">
        <f t="array" ref="L80">_xlfn.IFS(D80="","",OR(D80&lt;=25,D80&gt;=335),"Norden",AND(D80&gt;25,D80&lt;135),"Osten",AND(D80&gt;=135,D80&lt;225),"Süden",AND(D80&gt;=225,D80&lt;335),"Westen")</f>
        <v/>
      </c>
      <c r="M80" s="6" t="str">
        <f t="shared" si="7"/>
        <v/>
      </c>
      <c r="N80" s="6" t="str">
        <f t="shared" si="8"/>
        <v/>
      </c>
      <c r="O80" s="6" t="str">
        <f t="shared" si="9"/>
        <v/>
      </c>
    </row>
    <row r="81" spans="1:15" x14ac:dyDescent="0.25">
      <c r="A81" s="2"/>
      <c r="B81" s="48"/>
      <c r="C81" s="2"/>
      <c r="D81" s="49"/>
      <c r="E81" s="21"/>
      <c r="F81" s="50"/>
      <c r="G81" s="50"/>
      <c r="H81" s="50"/>
      <c r="I81" s="50"/>
      <c r="J81" s="53" t="str">
        <f t="shared" si="5"/>
        <v/>
      </c>
      <c r="K81" s="53" t="str">
        <f t="shared" si="6"/>
        <v/>
      </c>
      <c r="L81" s="23" t="str" cm="1">
        <f t="array" ref="L81">_xlfn.IFS(D81="","",OR(D81&lt;=25,D81&gt;=335),"Norden",AND(D81&gt;25,D81&lt;135),"Osten",AND(D81&gt;=135,D81&lt;225),"Süden",AND(D81&gt;=225,D81&lt;335),"Westen")</f>
        <v/>
      </c>
      <c r="M81" s="6" t="str">
        <f t="shared" si="7"/>
        <v/>
      </c>
      <c r="N81" s="6" t="str">
        <f t="shared" si="8"/>
        <v/>
      </c>
      <c r="O81" s="6" t="str">
        <f t="shared" si="9"/>
        <v/>
      </c>
    </row>
    <row r="82" spans="1:15" x14ac:dyDescent="0.25">
      <c r="A82" s="2"/>
      <c r="B82" s="48"/>
      <c r="C82" s="2"/>
      <c r="D82" s="49"/>
      <c r="E82" s="21"/>
      <c r="F82" s="50"/>
      <c r="G82" s="50"/>
      <c r="H82" s="50"/>
      <c r="I82" s="50"/>
      <c r="J82" s="53" t="str">
        <f t="shared" si="5"/>
        <v/>
      </c>
      <c r="K82" s="53" t="str">
        <f t="shared" si="6"/>
        <v/>
      </c>
      <c r="L82" s="23" t="str" cm="1">
        <f t="array" ref="L82">_xlfn.IFS(D82="","",OR(D82&lt;=25,D82&gt;=335),"Norden",AND(D82&gt;25,D82&lt;135),"Osten",AND(D82&gt;=135,D82&lt;225),"Süden",AND(D82&gt;=225,D82&lt;335),"Westen")</f>
        <v/>
      </c>
      <c r="M82" s="6" t="str">
        <f t="shared" si="7"/>
        <v/>
      </c>
      <c r="N82" s="6" t="str">
        <f t="shared" si="8"/>
        <v/>
      </c>
      <c r="O82" s="6" t="str">
        <f t="shared" si="9"/>
        <v/>
      </c>
    </row>
    <row r="83" spans="1:15" x14ac:dyDescent="0.25">
      <c r="A83" s="2"/>
      <c r="B83" s="48"/>
      <c r="C83" s="2"/>
      <c r="D83" s="49"/>
      <c r="E83" s="21"/>
      <c r="F83" s="50"/>
      <c r="G83" s="50"/>
      <c r="H83" s="50"/>
      <c r="I83" s="50"/>
      <c r="J83" s="53" t="str">
        <f t="shared" si="5"/>
        <v/>
      </c>
      <c r="K83" s="53" t="str">
        <f t="shared" si="6"/>
        <v/>
      </c>
      <c r="L83" s="23" t="str" cm="1">
        <f t="array" ref="L83">_xlfn.IFS(D83="","",OR(D83&lt;=25,D83&gt;=335),"Norden",AND(D83&gt;25,D83&lt;135),"Osten",AND(D83&gt;=135,D83&lt;225),"Süden",AND(D83&gt;=225,D83&lt;335),"Westen")</f>
        <v/>
      </c>
      <c r="M83" s="6" t="str">
        <f t="shared" si="7"/>
        <v/>
      </c>
      <c r="N83" s="6" t="str">
        <f t="shared" si="8"/>
        <v/>
      </c>
      <c r="O83" s="6" t="str">
        <f t="shared" si="9"/>
        <v/>
      </c>
    </row>
    <row r="84" spans="1:15" x14ac:dyDescent="0.25">
      <c r="A84" s="2"/>
      <c r="B84" s="48"/>
      <c r="C84" s="2"/>
      <c r="D84" s="49"/>
      <c r="E84" s="21"/>
      <c r="F84" s="50"/>
      <c r="G84" s="50"/>
      <c r="H84" s="50"/>
      <c r="I84" s="50"/>
      <c r="J84" s="53" t="str">
        <f t="shared" si="5"/>
        <v/>
      </c>
      <c r="K84" s="53" t="str">
        <f t="shared" si="6"/>
        <v/>
      </c>
      <c r="L84" s="23" t="str" cm="1">
        <f t="array" ref="L84">_xlfn.IFS(D84="","",OR(D84&lt;=25,D84&gt;=335),"Norden",AND(D84&gt;25,D84&lt;135),"Osten",AND(D84&gt;=135,D84&lt;225),"Süden",AND(D84&gt;=225,D84&lt;335),"Westen")</f>
        <v/>
      </c>
      <c r="M84" s="6" t="str">
        <f t="shared" si="7"/>
        <v/>
      </c>
      <c r="N84" s="6" t="str">
        <f t="shared" si="8"/>
        <v/>
      </c>
      <c r="O84" s="6" t="str">
        <f t="shared" si="9"/>
        <v/>
      </c>
    </row>
    <row r="85" spans="1:15" x14ac:dyDescent="0.25">
      <c r="A85" s="2"/>
      <c r="B85" s="48"/>
      <c r="C85" s="2"/>
      <c r="D85" s="49"/>
      <c r="E85" s="21"/>
      <c r="F85" s="50"/>
      <c r="G85" s="50"/>
      <c r="H85" s="50"/>
      <c r="I85" s="50"/>
      <c r="J85" s="53" t="str">
        <f t="shared" si="5"/>
        <v/>
      </c>
      <c r="K85" s="53" t="str">
        <f t="shared" si="6"/>
        <v/>
      </c>
      <c r="L85" s="23" t="str" cm="1">
        <f t="array" ref="L85">_xlfn.IFS(D85="","",OR(D85&lt;=25,D85&gt;=335),"Norden",AND(D85&gt;25,D85&lt;135),"Osten",AND(D85&gt;=135,D85&lt;225),"Süden",AND(D85&gt;=225,D85&lt;335),"Westen")</f>
        <v/>
      </c>
      <c r="M85" s="6" t="str">
        <f t="shared" si="7"/>
        <v/>
      </c>
      <c r="N85" s="6" t="str">
        <f t="shared" si="8"/>
        <v/>
      </c>
      <c r="O85" s="6" t="str">
        <f t="shared" si="9"/>
        <v/>
      </c>
    </row>
    <row r="86" spans="1:15" x14ac:dyDescent="0.25">
      <c r="A86" s="2"/>
      <c r="B86" s="48"/>
      <c r="C86" s="2"/>
      <c r="D86" s="49"/>
      <c r="E86" s="21"/>
      <c r="F86" s="50"/>
      <c r="G86" s="50"/>
      <c r="H86" s="50"/>
      <c r="I86" s="50"/>
      <c r="J86" s="53" t="str">
        <f t="shared" si="5"/>
        <v/>
      </c>
      <c r="K86" s="53" t="str">
        <f t="shared" si="6"/>
        <v/>
      </c>
      <c r="L86" s="23" t="str" cm="1">
        <f t="array" ref="L86">_xlfn.IFS(D86="","",OR(D86&lt;=25,D86&gt;=335),"Norden",AND(D86&gt;25,D86&lt;135),"Osten",AND(D86&gt;=135,D86&lt;225),"Süden",AND(D86&gt;=225,D86&lt;335),"Westen")</f>
        <v/>
      </c>
      <c r="M86" s="6" t="str">
        <f t="shared" si="7"/>
        <v/>
      </c>
      <c r="N86" s="6" t="str">
        <f t="shared" si="8"/>
        <v/>
      </c>
      <c r="O86" s="6" t="str">
        <f t="shared" si="9"/>
        <v/>
      </c>
    </row>
    <row r="87" spans="1:15" x14ac:dyDescent="0.25">
      <c r="A87" s="2"/>
      <c r="B87" s="48"/>
      <c r="C87" s="2"/>
      <c r="D87" s="49"/>
      <c r="E87" s="21"/>
      <c r="F87" s="50"/>
      <c r="G87" s="50"/>
      <c r="H87" s="50"/>
      <c r="I87" s="50"/>
      <c r="J87" s="53" t="str">
        <f t="shared" si="5"/>
        <v/>
      </c>
      <c r="K87" s="53" t="str">
        <f t="shared" si="6"/>
        <v/>
      </c>
      <c r="L87" s="23" t="str" cm="1">
        <f t="array" ref="L87">_xlfn.IFS(D87="","",OR(D87&lt;=25,D87&gt;=335),"Norden",AND(D87&gt;25,D87&lt;135),"Osten",AND(D87&gt;=135,D87&lt;225),"Süden",AND(D87&gt;=225,D87&lt;335),"Westen")</f>
        <v/>
      </c>
      <c r="M87" s="6" t="str">
        <f t="shared" si="7"/>
        <v/>
      </c>
      <c r="N87" s="6" t="str">
        <f t="shared" si="8"/>
        <v/>
      </c>
      <c r="O87" s="6" t="str">
        <f t="shared" si="9"/>
        <v/>
      </c>
    </row>
    <row r="88" spans="1:15" x14ac:dyDescent="0.25">
      <c r="A88" s="2"/>
      <c r="B88" s="48"/>
      <c r="C88" s="2"/>
      <c r="D88" s="49"/>
      <c r="E88" s="21"/>
      <c r="F88" s="50"/>
      <c r="G88" s="50"/>
      <c r="H88" s="50"/>
      <c r="I88" s="50"/>
      <c r="J88" s="53" t="str">
        <f t="shared" si="5"/>
        <v/>
      </c>
      <c r="K88" s="53" t="str">
        <f t="shared" si="6"/>
        <v/>
      </c>
      <c r="L88" s="23" t="str" cm="1">
        <f t="array" ref="L88">_xlfn.IFS(D88="","",OR(D88&lt;=25,D88&gt;=335),"Norden",AND(D88&gt;25,D88&lt;135),"Osten",AND(D88&gt;=135,D88&lt;225),"Süden",AND(D88&gt;=225,D88&lt;335),"Westen")</f>
        <v/>
      </c>
      <c r="M88" s="6" t="str">
        <f t="shared" si="7"/>
        <v/>
      </c>
      <c r="N88" s="6" t="str">
        <f t="shared" si="8"/>
        <v/>
      </c>
      <c r="O88" s="6" t="str">
        <f t="shared" si="9"/>
        <v/>
      </c>
    </row>
    <row r="89" spans="1:15" x14ac:dyDescent="0.25">
      <c r="A89" s="2"/>
      <c r="B89" s="48"/>
      <c r="C89" s="2"/>
      <c r="D89" s="49"/>
      <c r="E89" s="21"/>
      <c r="F89" s="50"/>
      <c r="G89" s="50"/>
      <c r="H89" s="50"/>
      <c r="I89" s="50"/>
      <c r="J89" s="53" t="str">
        <f t="shared" si="5"/>
        <v/>
      </c>
      <c r="K89" s="53" t="str">
        <f t="shared" si="6"/>
        <v/>
      </c>
      <c r="L89" s="23" t="str" cm="1">
        <f t="array" ref="L89">_xlfn.IFS(D89="","",OR(D89&lt;=25,D89&gt;=335),"Norden",AND(D89&gt;25,D89&lt;135),"Osten",AND(D89&gt;=135,D89&lt;225),"Süden",AND(D89&gt;=225,D89&lt;335),"Westen")</f>
        <v/>
      </c>
      <c r="M89" s="6" t="str">
        <f t="shared" si="7"/>
        <v/>
      </c>
      <c r="N89" s="6" t="str">
        <f t="shared" si="8"/>
        <v/>
      </c>
      <c r="O89" s="6" t="str">
        <f t="shared" si="9"/>
        <v/>
      </c>
    </row>
    <row r="90" spans="1:15" x14ac:dyDescent="0.25">
      <c r="A90" s="2"/>
      <c r="B90" s="48"/>
      <c r="C90" s="2"/>
      <c r="D90" s="49"/>
      <c r="E90" s="21"/>
      <c r="F90" s="50"/>
      <c r="G90" s="50"/>
      <c r="H90" s="50"/>
      <c r="I90" s="50"/>
      <c r="J90" s="53" t="str">
        <f t="shared" si="5"/>
        <v/>
      </c>
      <c r="K90" s="53" t="str">
        <f t="shared" si="6"/>
        <v/>
      </c>
      <c r="L90" s="23" t="str" cm="1">
        <f t="array" ref="L90">_xlfn.IFS(D90="","",OR(D90&lt;=25,D90&gt;=335),"Norden",AND(D90&gt;25,D90&lt;135),"Osten",AND(D90&gt;=135,D90&lt;225),"Süden",AND(D90&gt;=225,D90&lt;335),"Westen")</f>
        <v/>
      </c>
      <c r="M90" s="6" t="str">
        <f t="shared" si="7"/>
        <v/>
      </c>
      <c r="N90" s="6" t="str">
        <f t="shared" si="8"/>
        <v/>
      </c>
      <c r="O90" s="6" t="str">
        <f t="shared" si="9"/>
        <v/>
      </c>
    </row>
    <row r="91" spans="1:15" x14ac:dyDescent="0.25">
      <c r="A91" s="2"/>
      <c r="B91" s="48"/>
      <c r="C91" s="2"/>
      <c r="D91" s="49"/>
      <c r="E91" s="21"/>
      <c r="F91" s="50"/>
      <c r="G91" s="50"/>
      <c r="H91" s="50"/>
      <c r="I91" s="50"/>
      <c r="J91" s="53" t="str">
        <f t="shared" si="5"/>
        <v/>
      </c>
      <c r="K91" s="53" t="str">
        <f t="shared" si="6"/>
        <v/>
      </c>
      <c r="L91" s="23" t="str" cm="1">
        <f t="array" ref="L91">_xlfn.IFS(D91="","",OR(D91&lt;=25,D91&gt;=335),"Norden",AND(D91&gt;25,D91&lt;135),"Osten",AND(D91&gt;=135,D91&lt;225),"Süden",AND(D91&gt;=225,D91&lt;335),"Westen")</f>
        <v/>
      </c>
      <c r="M91" s="6" t="str">
        <f t="shared" si="7"/>
        <v/>
      </c>
      <c r="N91" s="6" t="str">
        <f t="shared" si="8"/>
        <v/>
      </c>
      <c r="O91" s="6" t="str">
        <f t="shared" si="9"/>
        <v/>
      </c>
    </row>
    <row r="92" spans="1:15" x14ac:dyDescent="0.25">
      <c r="A92" s="2"/>
      <c r="B92" s="48"/>
      <c r="C92" s="2"/>
      <c r="D92" s="49"/>
      <c r="E92" s="21"/>
      <c r="F92" s="50"/>
      <c r="G92" s="50"/>
      <c r="H92" s="50"/>
      <c r="I92" s="50"/>
      <c r="J92" s="53" t="str">
        <f t="shared" si="5"/>
        <v/>
      </c>
      <c r="K92" s="53" t="str">
        <f t="shared" si="6"/>
        <v/>
      </c>
      <c r="L92" s="23" t="str" cm="1">
        <f t="array" ref="L92">_xlfn.IFS(D92="","",OR(D92&lt;=25,D92&gt;=335),"Norden",AND(D92&gt;25,D92&lt;135),"Osten",AND(D92&gt;=135,D92&lt;225),"Süden",AND(D92&gt;=225,D92&lt;335),"Westen")</f>
        <v/>
      </c>
      <c r="M92" s="6" t="str">
        <f t="shared" si="7"/>
        <v/>
      </c>
      <c r="N92" s="6" t="str">
        <f t="shared" si="8"/>
        <v/>
      </c>
      <c r="O92" s="6" t="str">
        <f t="shared" si="9"/>
        <v/>
      </c>
    </row>
    <row r="93" spans="1:15" x14ac:dyDescent="0.25">
      <c r="A93" s="2"/>
      <c r="B93" s="48"/>
      <c r="C93" s="2"/>
      <c r="D93" s="49"/>
      <c r="E93" s="21"/>
      <c r="F93" s="50"/>
      <c r="G93" s="50"/>
      <c r="H93" s="50"/>
      <c r="I93" s="50"/>
      <c r="J93" s="53" t="str">
        <f t="shared" si="5"/>
        <v/>
      </c>
      <c r="K93" s="53" t="str">
        <f t="shared" si="6"/>
        <v/>
      </c>
      <c r="L93" s="23" t="str" cm="1">
        <f t="array" ref="L93">_xlfn.IFS(D93="","",OR(D93&lt;=25,D93&gt;=335),"Norden",AND(D93&gt;25,D93&lt;135),"Osten",AND(D93&gt;=135,D93&lt;225),"Süden",AND(D93&gt;=225,D93&lt;335),"Westen")</f>
        <v/>
      </c>
      <c r="M93" s="6" t="str">
        <f t="shared" si="7"/>
        <v/>
      </c>
      <c r="N93" s="6" t="str">
        <f t="shared" si="8"/>
        <v/>
      </c>
      <c r="O93" s="6" t="str">
        <f t="shared" si="9"/>
        <v/>
      </c>
    </row>
    <row r="94" spans="1:15" x14ac:dyDescent="0.25">
      <c r="A94" s="2"/>
      <c r="B94" s="48"/>
      <c r="C94" s="2"/>
      <c r="D94" s="49"/>
      <c r="E94" s="21"/>
      <c r="F94" s="50"/>
      <c r="G94" s="50"/>
      <c r="H94" s="50"/>
      <c r="I94" s="50"/>
      <c r="J94" s="53" t="str">
        <f t="shared" si="5"/>
        <v/>
      </c>
      <c r="K94" s="53" t="str">
        <f t="shared" si="6"/>
        <v/>
      </c>
      <c r="L94" s="23" t="str" cm="1">
        <f t="array" ref="L94">_xlfn.IFS(D94="","",OR(D94&lt;=25,D94&gt;=335),"Norden",AND(D94&gt;25,D94&lt;135),"Osten",AND(D94&gt;=135,D94&lt;225),"Süden",AND(D94&gt;=225,D94&lt;335),"Westen")</f>
        <v/>
      </c>
      <c r="M94" s="6" t="str">
        <f t="shared" si="7"/>
        <v/>
      </c>
      <c r="N94" s="6" t="str">
        <f t="shared" si="8"/>
        <v/>
      </c>
      <c r="O94" s="6" t="str">
        <f t="shared" si="9"/>
        <v/>
      </c>
    </row>
    <row r="95" spans="1:15" x14ac:dyDescent="0.25">
      <c r="A95" s="2"/>
      <c r="B95" s="48"/>
      <c r="C95" s="2"/>
      <c r="D95" s="49"/>
      <c r="E95" s="21"/>
      <c r="F95" s="50"/>
      <c r="G95" s="50"/>
      <c r="H95" s="50"/>
      <c r="I95" s="50"/>
      <c r="J95" s="53" t="str">
        <f t="shared" si="5"/>
        <v/>
      </c>
      <c r="K95" s="53" t="str">
        <f t="shared" si="6"/>
        <v/>
      </c>
      <c r="L95" s="23" t="str" cm="1">
        <f t="array" ref="L95">_xlfn.IFS(D95="","",OR(D95&lt;=25,D95&gt;=335),"Norden",AND(D95&gt;25,D95&lt;135),"Osten",AND(D95&gt;=135,D95&lt;225),"Süden",AND(D95&gt;=225,D95&lt;335),"Westen")</f>
        <v/>
      </c>
      <c r="M95" s="6" t="str">
        <f t="shared" si="7"/>
        <v/>
      </c>
      <c r="N95" s="6" t="str">
        <f t="shared" si="8"/>
        <v/>
      </c>
      <c r="O95" s="6" t="str">
        <f t="shared" si="9"/>
        <v/>
      </c>
    </row>
    <row r="96" spans="1:15" x14ac:dyDescent="0.25">
      <c r="A96" s="2"/>
      <c r="B96" s="48"/>
      <c r="C96" s="2"/>
      <c r="D96" s="49"/>
      <c r="E96" s="21"/>
      <c r="F96" s="50"/>
      <c r="G96" s="50"/>
      <c r="H96" s="50"/>
      <c r="I96" s="50"/>
      <c r="J96" s="53" t="str">
        <f t="shared" si="5"/>
        <v/>
      </c>
      <c r="K96" s="53" t="str">
        <f t="shared" si="6"/>
        <v/>
      </c>
      <c r="L96" s="23" t="str" cm="1">
        <f t="array" ref="L96">_xlfn.IFS(D96="","",OR(D96&lt;=25,D96&gt;=335),"Norden",AND(D96&gt;25,D96&lt;135),"Osten",AND(D96&gt;=135,D96&lt;225),"Süden",AND(D96&gt;=225,D96&lt;335),"Westen")</f>
        <v/>
      </c>
      <c r="M96" s="6" t="str">
        <f t="shared" si="7"/>
        <v/>
      </c>
      <c r="N96" s="6" t="str">
        <f t="shared" si="8"/>
        <v/>
      </c>
      <c r="O96" s="6" t="str">
        <f t="shared" si="9"/>
        <v/>
      </c>
    </row>
    <row r="97" spans="1:15" x14ac:dyDescent="0.25">
      <c r="A97" s="2"/>
      <c r="B97" s="48"/>
      <c r="C97" s="2"/>
      <c r="D97" s="49"/>
      <c r="E97" s="21"/>
      <c r="F97" s="50"/>
      <c r="G97" s="50"/>
      <c r="H97" s="50"/>
      <c r="I97" s="50"/>
      <c r="J97" s="53" t="str">
        <f t="shared" si="5"/>
        <v/>
      </c>
      <c r="K97" s="53" t="str">
        <f t="shared" si="6"/>
        <v/>
      </c>
      <c r="L97" s="23" t="str" cm="1">
        <f t="array" ref="L97">_xlfn.IFS(D97="","",OR(D97&lt;=25,D97&gt;=335),"Norden",AND(D97&gt;25,D97&lt;135),"Osten",AND(D97&gt;=135,D97&lt;225),"Süden",AND(D97&gt;=225,D97&lt;335),"Westen")</f>
        <v/>
      </c>
      <c r="M97" s="6" t="str">
        <f t="shared" si="7"/>
        <v/>
      </c>
      <c r="N97" s="6" t="str">
        <f t="shared" si="8"/>
        <v/>
      </c>
      <c r="O97" s="6" t="str">
        <f t="shared" si="9"/>
        <v/>
      </c>
    </row>
    <row r="98" spans="1:15" x14ac:dyDescent="0.25">
      <c r="A98" s="2"/>
      <c r="B98" s="48"/>
      <c r="C98" s="2"/>
      <c r="D98" s="49"/>
      <c r="E98" s="21"/>
      <c r="F98" s="50"/>
      <c r="G98" s="50"/>
      <c r="H98" s="50"/>
      <c r="I98" s="50"/>
      <c r="J98" s="53" t="str">
        <f t="shared" si="5"/>
        <v/>
      </c>
      <c r="K98" s="53" t="str">
        <f t="shared" si="6"/>
        <v/>
      </c>
      <c r="L98" s="23" t="str" cm="1">
        <f t="array" ref="L98">_xlfn.IFS(D98="","",OR(D98&lt;=25,D98&gt;=335),"Norden",AND(D98&gt;25,D98&lt;135),"Osten",AND(D98&gt;=135,D98&lt;225),"Süden",AND(D98&gt;=225,D98&lt;335),"Westen")</f>
        <v/>
      </c>
      <c r="M98" s="6" t="str">
        <f t="shared" si="7"/>
        <v/>
      </c>
      <c r="N98" s="6" t="str">
        <f t="shared" si="8"/>
        <v/>
      </c>
      <c r="O98" s="6" t="str">
        <f t="shared" si="9"/>
        <v/>
      </c>
    </row>
    <row r="99" spans="1:15" x14ac:dyDescent="0.25">
      <c r="A99" s="2"/>
      <c r="B99" s="48"/>
      <c r="C99" s="2"/>
      <c r="D99" s="49"/>
      <c r="E99" s="21"/>
      <c r="F99" s="50"/>
      <c r="G99" s="50"/>
      <c r="H99" s="50"/>
      <c r="I99" s="50"/>
      <c r="J99" s="53" t="str">
        <f t="shared" si="5"/>
        <v/>
      </c>
      <c r="K99" s="53" t="str">
        <f t="shared" si="6"/>
        <v/>
      </c>
      <c r="L99" s="23" t="str" cm="1">
        <f t="array" ref="L99">_xlfn.IFS(D99="","",OR(D99&lt;=25,D99&gt;=335),"Norden",AND(D99&gt;25,D99&lt;135),"Osten",AND(D99&gt;=135,D99&lt;225),"Süden",AND(D99&gt;=225,D99&lt;335),"Westen")</f>
        <v/>
      </c>
      <c r="M99" s="6" t="str">
        <f t="shared" si="7"/>
        <v/>
      </c>
      <c r="N99" s="6" t="str">
        <f t="shared" si="8"/>
        <v/>
      </c>
      <c r="O99" s="6" t="str">
        <f t="shared" si="9"/>
        <v/>
      </c>
    </row>
    <row r="100" spans="1:15" x14ac:dyDescent="0.25">
      <c r="A100" s="2"/>
      <c r="B100" s="48"/>
      <c r="C100" s="2"/>
      <c r="D100" s="49"/>
      <c r="E100" s="21"/>
      <c r="F100" s="50"/>
      <c r="G100" s="50"/>
      <c r="H100" s="50"/>
      <c r="I100" s="50"/>
      <c r="J100" s="53" t="str">
        <f t="shared" si="5"/>
        <v/>
      </c>
      <c r="K100" s="53" t="str">
        <f t="shared" si="6"/>
        <v/>
      </c>
      <c r="L100" s="23" t="str" cm="1">
        <f t="array" ref="L100">_xlfn.IFS(D100="","",OR(D100&lt;=25,D100&gt;=335),"Norden",AND(D100&gt;25,D100&lt;135),"Osten",AND(D100&gt;=135,D100&lt;225),"Süden",AND(D100&gt;=225,D100&lt;335),"Westen")</f>
        <v/>
      </c>
      <c r="M100" s="6" t="str">
        <f t="shared" si="7"/>
        <v/>
      </c>
      <c r="N100" s="6" t="str">
        <f t="shared" si="8"/>
        <v/>
      </c>
      <c r="O100" s="6" t="str">
        <f t="shared" si="9"/>
        <v/>
      </c>
    </row>
    <row r="101" spans="1:15" x14ac:dyDescent="0.25">
      <c r="A101" s="2"/>
      <c r="B101" s="48"/>
      <c r="C101" s="2"/>
      <c r="D101" s="49"/>
      <c r="E101" s="21"/>
      <c r="F101" s="50"/>
      <c r="G101" s="50"/>
      <c r="H101" s="50"/>
      <c r="I101" s="50"/>
      <c r="J101" s="53" t="str">
        <f t="shared" si="5"/>
        <v/>
      </c>
      <c r="K101" s="53" t="str">
        <f t="shared" si="6"/>
        <v/>
      </c>
      <c r="L101" s="23" t="str" cm="1">
        <f t="array" ref="L101">_xlfn.IFS(D101="","",OR(D101&lt;=25,D101&gt;=335),"Norden",AND(D101&gt;25,D101&lt;135),"Osten",AND(D101&gt;=135,D101&lt;225),"Süden",AND(D101&gt;=225,D101&lt;335),"Westen")</f>
        <v/>
      </c>
      <c r="M101" s="6" t="str">
        <f t="shared" si="7"/>
        <v/>
      </c>
      <c r="N101" s="6" t="str">
        <f t="shared" si="8"/>
        <v/>
      </c>
      <c r="O101" s="6" t="str">
        <f t="shared" si="9"/>
        <v/>
      </c>
    </row>
    <row r="102" spans="1:15" x14ac:dyDescent="0.25">
      <c r="A102" s="2"/>
      <c r="B102" s="48"/>
      <c r="C102" s="2"/>
      <c r="D102" s="49"/>
      <c r="E102" s="21"/>
      <c r="F102" s="50"/>
      <c r="G102" s="50"/>
      <c r="H102" s="50"/>
      <c r="I102" s="50"/>
      <c r="J102" s="53" t="str">
        <f t="shared" si="5"/>
        <v/>
      </c>
      <c r="K102" s="53" t="str">
        <f t="shared" si="6"/>
        <v/>
      </c>
      <c r="L102" s="23" t="str" cm="1">
        <f t="array" ref="L102">_xlfn.IFS(D102="","",OR(D102&lt;=25,D102&gt;=335),"Norden",AND(D102&gt;25,D102&lt;135),"Osten",AND(D102&gt;=135,D102&lt;225),"Süden",AND(D102&gt;=225,D102&lt;335),"Westen")</f>
        <v/>
      </c>
      <c r="M102" s="6" t="str">
        <f t="shared" si="7"/>
        <v/>
      </c>
      <c r="N102" s="6" t="str">
        <f t="shared" si="8"/>
        <v/>
      </c>
      <c r="O102" s="6" t="str">
        <f t="shared" si="9"/>
        <v/>
      </c>
    </row>
    <row r="103" spans="1:15" x14ac:dyDescent="0.25">
      <c r="A103" s="2"/>
      <c r="B103" s="48"/>
      <c r="C103" s="2"/>
      <c r="D103" s="49"/>
      <c r="E103" s="21"/>
      <c r="F103" s="50"/>
      <c r="G103" s="50"/>
      <c r="H103" s="50"/>
      <c r="I103" s="50"/>
      <c r="J103" s="53" t="str">
        <f t="shared" si="5"/>
        <v/>
      </c>
      <c r="K103" s="53" t="str">
        <f t="shared" si="6"/>
        <v/>
      </c>
      <c r="L103" s="23" t="str" cm="1">
        <f t="array" ref="L103">_xlfn.IFS(D103="","",OR(D103&lt;=25,D103&gt;=335),"Norden",AND(D103&gt;25,D103&lt;135),"Osten",AND(D103&gt;=135,D103&lt;225),"Süden",AND(D103&gt;=225,D103&lt;335),"Westen")</f>
        <v/>
      </c>
      <c r="M103" s="6" t="str">
        <f t="shared" si="7"/>
        <v/>
      </c>
      <c r="N103" s="6" t="str">
        <f t="shared" si="8"/>
        <v/>
      </c>
      <c r="O103" s="6" t="str">
        <f t="shared" si="9"/>
        <v/>
      </c>
    </row>
    <row r="104" spans="1:15" x14ac:dyDescent="0.25">
      <c r="A104" s="2"/>
      <c r="B104" s="48"/>
      <c r="C104" s="2"/>
      <c r="D104" s="49"/>
      <c r="E104" s="21"/>
      <c r="F104" s="50"/>
      <c r="G104" s="50"/>
      <c r="H104" s="50"/>
      <c r="I104" s="50"/>
      <c r="J104" s="53" t="str">
        <f t="shared" si="5"/>
        <v/>
      </c>
      <c r="K104" s="53" t="str">
        <f t="shared" si="6"/>
        <v/>
      </c>
      <c r="L104" s="23" t="str" cm="1">
        <f t="array" ref="L104">_xlfn.IFS(D104="","",OR(D104&lt;=25,D104&gt;=335),"Norden",AND(D104&gt;25,D104&lt;135),"Osten",AND(D104&gt;=135,D104&lt;225),"Süden",AND(D104&gt;=225,D104&lt;335),"Westen")</f>
        <v/>
      </c>
      <c r="M104" s="6" t="str">
        <f t="shared" si="7"/>
        <v/>
      </c>
      <c r="N104" s="6" t="str">
        <f t="shared" si="8"/>
        <v/>
      </c>
      <c r="O104" s="6" t="str">
        <f t="shared" si="9"/>
        <v/>
      </c>
    </row>
    <row r="105" spans="1:15" x14ac:dyDescent="0.25">
      <c r="A105" s="2"/>
      <c r="B105" s="48"/>
      <c r="C105" s="2"/>
      <c r="D105" s="49"/>
      <c r="E105" s="21"/>
      <c r="F105" s="50"/>
      <c r="G105" s="50"/>
      <c r="H105" s="50"/>
      <c r="I105" s="50"/>
      <c r="J105" s="53" t="str">
        <f t="shared" si="5"/>
        <v/>
      </c>
      <c r="K105" s="53" t="str">
        <f t="shared" si="6"/>
        <v/>
      </c>
      <c r="L105" s="23" t="str" cm="1">
        <f t="array" ref="L105">_xlfn.IFS(D105="","",OR(D105&lt;=25,D105&gt;=335),"Norden",AND(D105&gt;25,D105&lt;135),"Osten",AND(D105&gt;=135,D105&lt;225),"Süden",AND(D105&gt;=225,D105&lt;335),"Westen")</f>
        <v/>
      </c>
      <c r="M105" s="6" t="str">
        <f t="shared" si="7"/>
        <v/>
      </c>
      <c r="N105" s="6" t="str">
        <f t="shared" si="8"/>
        <v/>
      </c>
      <c r="O105" s="6" t="str">
        <f t="shared" si="9"/>
        <v/>
      </c>
    </row>
    <row r="106" spans="1:15" x14ac:dyDescent="0.25">
      <c r="A106" s="2"/>
      <c r="B106" s="48"/>
      <c r="C106" s="2"/>
      <c r="D106" s="49"/>
      <c r="E106" s="21"/>
      <c r="F106" s="50"/>
      <c r="G106" s="50"/>
      <c r="H106" s="50"/>
      <c r="I106" s="50"/>
      <c r="J106" s="53" t="str">
        <f t="shared" si="5"/>
        <v/>
      </c>
      <c r="K106" s="53" t="str">
        <f t="shared" si="6"/>
        <v/>
      </c>
      <c r="L106" s="23" t="str" cm="1">
        <f t="array" ref="L106">_xlfn.IFS(D106="","",OR(D106&lt;=25,D106&gt;=335),"Norden",AND(D106&gt;25,D106&lt;135),"Osten",AND(D106&gt;=135,D106&lt;225),"Süden",AND(D106&gt;=225,D106&lt;335),"Westen")</f>
        <v/>
      </c>
      <c r="M106" s="6" t="str">
        <f t="shared" si="7"/>
        <v/>
      </c>
      <c r="N106" s="6" t="str">
        <f t="shared" si="8"/>
        <v/>
      </c>
      <c r="O106" s="6" t="str">
        <f t="shared" si="9"/>
        <v/>
      </c>
    </row>
    <row r="107" spans="1:15" x14ac:dyDescent="0.25">
      <c r="A107" s="2"/>
      <c r="B107" s="48"/>
      <c r="C107" s="2"/>
      <c r="D107" s="49"/>
      <c r="E107" s="21"/>
      <c r="F107" s="50"/>
      <c r="G107" s="50"/>
      <c r="H107" s="50"/>
      <c r="I107" s="50"/>
      <c r="J107" s="53" t="str">
        <f t="shared" si="5"/>
        <v/>
      </c>
      <c r="K107" s="53" t="str">
        <f t="shared" si="6"/>
        <v/>
      </c>
      <c r="L107" s="23" t="str" cm="1">
        <f t="array" ref="L107">_xlfn.IFS(D107="","",OR(D107&lt;=25,D107&gt;=335),"Norden",AND(D107&gt;25,D107&lt;135),"Osten",AND(D107&gt;=135,D107&lt;225),"Süden",AND(D107&gt;=225,D107&lt;335),"Westen")</f>
        <v/>
      </c>
      <c r="M107" s="6" t="str">
        <f t="shared" si="7"/>
        <v/>
      </c>
      <c r="N107" s="6" t="str">
        <f t="shared" si="8"/>
        <v/>
      </c>
      <c r="O107" s="6" t="str">
        <f t="shared" si="9"/>
        <v/>
      </c>
    </row>
    <row r="108" spans="1:15" x14ac:dyDescent="0.25">
      <c r="A108" s="2"/>
      <c r="B108" s="48"/>
      <c r="C108" s="2"/>
      <c r="D108" s="49"/>
      <c r="E108" s="21"/>
      <c r="F108" s="50"/>
      <c r="G108" s="50"/>
      <c r="H108" s="50"/>
      <c r="I108" s="50"/>
      <c r="J108" s="53" t="str">
        <f t="shared" si="5"/>
        <v/>
      </c>
      <c r="K108" s="53" t="str">
        <f t="shared" si="6"/>
        <v/>
      </c>
      <c r="L108" s="23" t="str" cm="1">
        <f t="array" ref="L108">_xlfn.IFS(D108="","",OR(D108&lt;=25,D108&gt;=335),"Norden",AND(D108&gt;25,D108&lt;135),"Osten",AND(D108&gt;=135,D108&lt;225),"Süden",AND(D108&gt;=225,D108&lt;335),"Westen")</f>
        <v/>
      </c>
      <c r="M108" s="6" t="str">
        <f t="shared" si="7"/>
        <v/>
      </c>
      <c r="N108" s="6" t="str">
        <f t="shared" si="8"/>
        <v/>
      </c>
      <c r="O108" s="6" t="str">
        <f t="shared" si="9"/>
        <v/>
      </c>
    </row>
    <row r="109" spans="1:15" x14ac:dyDescent="0.25">
      <c r="A109" s="2"/>
      <c r="B109" s="48"/>
      <c r="C109" s="2"/>
      <c r="D109" s="49"/>
      <c r="E109" s="21"/>
      <c r="F109" s="50"/>
      <c r="G109" s="50"/>
      <c r="H109" s="50"/>
      <c r="I109" s="50"/>
      <c r="J109" s="53" t="str">
        <f t="shared" si="5"/>
        <v/>
      </c>
      <c r="K109" s="53" t="str">
        <f t="shared" si="6"/>
        <v/>
      </c>
      <c r="L109" s="23" t="str" cm="1">
        <f t="array" ref="L109">_xlfn.IFS(D109="","",OR(D109&lt;=25,D109&gt;=335),"Norden",AND(D109&gt;25,D109&lt;135),"Osten",AND(D109&gt;=135,D109&lt;225),"Süden",AND(D109&gt;=225,D109&lt;335),"Westen")</f>
        <v/>
      </c>
      <c r="M109" s="6" t="str">
        <f t="shared" si="7"/>
        <v/>
      </c>
      <c r="N109" s="6" t="str">
        <f t="shared" si="8"/>
        <v/>
      </c>
      <c r="O109" s="6" t="str">
        <f t="shared" si="9"/>
        <v/>
      </c>
    </row>
    <row r="110" spans="1:15" x14ac:dyDescent="0.25">
      <c r="A110" s="2"/>
      <c r="B110" s="48"/>
      <c r="C110" s="2"/>
      <c r="D110" s="49"/>
      <c r="E110" s="21"/>
      <c r="F110" s="50"/>
      <c r="G110" s="50"/>
      <c r="H110" s="50"/>
      <c r="I110" s="50"/>
      <c r="J110" s="53" t="str">
        <f t="shared" si="5"/>
        <v/>
      </c>
      <c r="K110" s="53" t="str">
        <f t="shared" si="6"/>
        <v/>
      </c>
      <c r="L110" s="23" t="str" cm="1">
        <f t="array" ref="L110">_xlfn.IFS(D110="","",OR(D110&lt;=25,D110&gt;=335),"Norden",AND(D110&gt;25,D110&lt;135),"Osten",AND(D110&gt;=135,D110&lt;225),"Süden",AND(D110&gt;=225,D110&lt;335),"Westen")</f>
        <v/>
      </c>
      <c r="M110" s="6" t="str">
        <f t="shared" si="7"/>
        <v/>
      </c>
      <c r="N110" s="6" t="str">
        <f t="shared" si="8"/>
        <v/>
      </c>
      <c r="O110" s="6" t="str">
        <f t="shared" si="9"/>
        <v/>
      </c>
    </row>
    <row r="111" spans="1:15" x14ac:dyDescent="0.25">
      <c r="A111" s="2"/>
      <c r="B111" s="48"/>
      <c r="C111" s="2"/>
      <c r="D111" s="49"/>
      <c r="E111" s="21"/>
      <c r="F111" s="50"/>
      <c r="G111" s="50"/>
      <c r="H111" s="50"/>
      <c r="I111" s="50"/>
      <c r="J111" s="53" t="str">
        <f t="shared" si="5"/>
        <v/>
      </c>
      <c r="K111" s="53" t="str">
        <f t="shared" si="6"/>
        <v/>
      </c>
      <c r="L111" s="23" t="str" cm="1">
        <f t="array" ref="L111">_xlfn.IFS(D111="","",OR(D111&lt;=25,D111&gt;=335),"Norden",AND(D111&gt;25,D111&lt;135),"Osten",AND(D111&gt;=135,D111&lt;225),"Süden",AND(D111&gt;=225,D111&lt;335),"Westen")</f>
        <v/>
      </c>
      <c r="M111" s="6" t="str">
        <f t="shared" si="7"/>
        <v/>
      </c>
      <c r="N111" s="6" t="str">
        <f t="shared" si="8"/>
        <v/>
      </c>
      <c r="O111" s="6" t="str">
        <f t="shared" si="9"/>
        <v/>
      </c>
    </row>
    <row r="112" spans="1:15" x14ac:dyDescent="0.25">
      <c r="A112" s="2"/>
      <c r="B112" s="48"/>
      <c r="C112" s="2"/>
      <c r="D112" s="49"/>
      <c r="E112" s="21"/>
      <c r="F112" s="50"/>
      <c r="G112" s="50"/>
      <c r="H112" s="50"/>
      <c r="I112" s="50"/>
      <c r="J112" s="53" t="str">
        <f t="shared" si="5"/>
        <v/>
      </c>
      <c r="K112" s="53" t="str">
        <f t="shared" si="6"/>
        <v/>
      </c>
      <c r="L112" s="23" t="str" cm="1">
        <f t="array" ref="L112">_xlfn.IFS(D112="","",OR(D112&lt;=25,D112&gt;=335),"Norden",AND(D112&gt;25,D112&lt;135),"Osten",AND(D112&gt;=135,D112&lt;225),"Süden",AND(D112&gt;=225,D112&lt;335),"Westen")</f>
        <v/>
      </c>
      <c r="M112" s="6" t="str">
        <f t="shared" si="7"/>
        <v/>
      </c>
      <c r="N112" s="6" t="str">
        <f t="shared" si="8"/>
        <v/>
      </c>
      <c r="O112" s="6" t="str">
        <f t="shared" si="9"/>
        <v/>
      </c>
    </row>
    <row r="113" spans="1:15" x14ac:dyDescent="0.25">
      <c r="A113" s="2"/>
      <c r="B113" s="48"/>
      <c r="C113" s="2"/>
      <c r="D113" s="49"/>
      <c r="E113" s="21"/>
      <c r="F113" s="50"/>
      <c r="G113" s="50"/>
      <c r="H113" s="50"/>
      <c r="I113" s="50"/>
      <c r="J113" s="53" t="str">
        <f t="shared" si="5"/>
        <v/>
      </c>
      <c r="K113" s="53" t="str">
        <f t="shared" si="6"/>
        <v/>
      </c>
      <c r="L113" s="23" t="str" cm="1">
        <f t="array" ref="L113">_xlfn.IFS(D113="","",OR(D113&lt;=25,D113&gt;=335),"Norden",AND(D113&gt;25,D113&lt;135),"Osten",AND(D113&gt;=135,D113&lt;225),"Süden",AND(D113&gt;=225,D113&lt;335),"Westen")</f>
        <v/>
      </c>
      <c r="M113" s="6" t="str">
        <f t="shared" si="7"/>
        <v/>
      </c>
      <c r="N113" s="6" t="str">
        <f t="shared" si="8"/>
        <v/>
      </c>
      <c r="O113" s="6" t="str">
        <f t="shared" si="9"/>
        <v/>
      </c>
    </row>
    <row r="114" spans="1:15" x14ac:dyDescent="0.25">
      <c r="A114" s="2"/>
      <c r="B114" s="48"/>
      <c r="C114" s="2"/>
      <c r="D114" s="49"/>
      <c r="E114" s="21"/>
      <c r="F114" s="50"/>
      <c r="G114" s="50"/>
      <c r="H114" s="50"/>
      <c r="I114" s="50"/>
      <c r="J114" s="53" t="str">
        <f t="shared" si="5"/>
        <v/>
      </c>
      <c r="K114" s="53" t="str">
        <f t="shared" si="6"/>
        <v/>
      </c>
      <c r="L114" s="23" t="str" cm="1">
        <f t="array" ref="L114">_xlfn.IFS(D114="","",OR(D114&lt;=25,D114&gt;=335),"Norden",AND(D114&gt;25,D114&lt;135),"Osten",AND(D114&gt;=135,D114&lt;225),"Süden",AND(D114&gt;=225,D114&lt;335),"Westen")</f>
        <v/>
      </c>
      <c r="M114" s="6" t="str">
        <f t="shared" si="7"/>
        <v/>
      </c>
      <c r="N114" s="6" t="str">
        <f t="shared" si="8"/>
        <v/>
      </c>
      <c r="O114" s="6" t="str">
        <f t="shared" si="9"/>
        <v/>
      </c>
    </row>
    <row r="115" spans="1:15" x14ac:dyDescent="0.25">
      <c r="A115" s="2"/>
      <c r="B115" s="48"/>
      <c r="C115" s="2"/>
      <c r="D115" s="49"/>
      <c r="E115" s="21"/>
      <c r="F115" s="50"/>
      <c r="G115" s="50"/>
      <c r="H115" s="50"/>
      <c r="I115" s="50"/>
      <c r="J115" s="53" t="str">
        <f t="shared" si="5"/>
        <v/>
      </c>
      <c r="K115" s="53" t="str">
        <f t="shared" si="6"/>
        <v/>
      </c>
      <c r="L115" s="23" t="str" cm="1">
        <f t="array" ref="L115">_xlfn.IFS(D115="","",OR(D115&lt;=25,D115&gt;=335),"Norden",AND(D115&gt;25,D115&lt;135),"Osten",AND(D115&gt;=135,D115&lt;225),"Süden",AND(D115&gt;=225,D115&lt;335),"Westen")</f>
        <v/>
      </c>
      <c r="M115" s="6" t="str">
        <f t="shared" si="7"/>
        <v/>
      </c>
      <c r="N115" s="6" t="str">
        <f t="shared" si="8"/>
        <v/>
      </c>
      <c r="O115" s="6" t="str">
        <f t="shared" si="9"/>
        <v/>
      </c>
    </row>
    <row r="116" spans="1:15" x14ac:dyDescent="0.25">
      <c r="A116" s="2"/>
      <c r="B116" s="48"/>
      <c r="C116" s="2"/>
      <c r="D116" s="49"/>
      <c r="E116" s="21"/>
      <c r="F116" s="50"/>
      <c r="G116" s="50"/>
      <c r="H116" s="50"/>
      <c r="I116" s="50"/>
      <c r="J116" s="53" t="str">
        <f t="shared" si="5"/>
        <v/>
      </c>
      <c r="K116" s="53" t="str">
        <f t="shared" si="6"/>
        <v/>
      </c>
      <c r="L116" s="23" t="str" cm="1">
        <f t="array" ref="L116">_xlfn.IFS(D116="","",OR(D116&lt;=25,D116&gt;=335),"Norden",AND(D116&gt;25,D116&lt;135),"Osten",AND(D116&gt;=135,D116&lt;225),"Süden",AND(D116&gt;=225,D116&lt;335),"Westen")</f>
        <v/>
      </c>
      <c r="M116" s="6" t="str">
        <f t="shared" si="7"/>
        <v/>
      </c>
      <c r="N116" s="6" t="str">
        <f t="shared" si="8"/>
        <v/>
      </c>
      <c r="O116" s="6" t="str">
        <f t="shared" si="9"/>
        <v/>
      </c>
    </row>
    <row r="117" spans="1:15" x14ac:dyDescent="0.25">
      <c r="A117" s="2"/>
      <c r="B117" s="48"/>
      <c r="C117" s="2"/>
      <c r="D117" s="49"/>
      <c r="E117" s="21"/>
      <c r="F117" s="50"/>
      <c r="G117" s="50"/>
      <c r="H117" s="50"/>
      <c r="I117" s="50"/>
      <c r="J117" s="53" t="str">
        <f t="shared" si="5"/>
        <v/>
      </c>
      <c r="K117" s="53" t="str">
        <f t="shared" si="6"/>
        <v/>
      </c>
      <c r="L117" s="23" t="str" cm="1">
        <f t="array" ref="L117">_xlfn.IFS(D117="","",OR(D117&lt;=25,D117&gt;=335),"Norden",AND(D117&gt;25,D117&lt;135),"Osten",AND(D117&gt;=135,D117&lt;225),"Süden",AND(D117&gt;=225,D117&lt;335),"Westen")</f>
        <v/>
      </c>
      <c r="M117" s="6" t="str">
        <f t="shared" si="7"/>
        <v/>
      </c>
      <c r="N117" s="6" t="str">
        <f t="shared" si="8"/>
        <v/>
      </c>
      <c r="O117" s="6" t="str">
        <f t="shared" si="9"/>
        <v/>
      </c>
    </row>
    <row r="118" spans="1:15" x14ac:dyDescent="0.25">
      <c r="A118" s="2"/>
      <c r="B118" s="48"/>
      <c r="C118" s="2"/>
      <c r="D118" s="49"/>
      <c r="E118" s="21"/>
      <c r="F118" s="50"/>
      <c r="G118" s="50"/>
      <c r="H118" s="50"/>
      <c r="I118" s="50"/>
      <c r="J118" s="53" t="str">
        <f t="shared" si="5"/>
        <v/>
      </c>
      <c r="K118" s="53" t="str">
        <f t="shared" si="6"/>
        <v/>
      </c>
      <c r="L118" s="23" t="str" cm="1">
        <f t="array" ref="L118">_xlfn.IFS(D118="","",OR(D118&lt;=25,D118&gt;=335),"Norden",AND(D118&gt;25,D118&lt;135),"Osten",AND(D118&gt;=135,D118&lt;225),"Süden",AND(D118&gt;=225,D118&lt;335),"Westen")</f>
        <v/>
      </c>
      <c r="M118" s="6" t="str">
        <f t="shared" si="7"/>
        <v/>
      </c>
      <c r="N118" s="6" t="str">
        <f t="shared" si="8"/>
        <v/>
      </c>
      <c r="O118" s="6" t="str">
        <f t="shared" si="9"/>
        <v/>
      </c>
    </row>
    <row r="119" spans="1:15" x14ac:dyDescent="0.25">
      <c r="A119" s="2"/>
      <c r="B119" s="48"/>
      <c r="C119" s="2"/>
      <c r="D119" s="49"/>
      <c r="E119" s="21"/>
      <c r="F119" s="50"/>
      <c r="G119" s="50"/>
      <c r="H119" s="50"/>
      <c r="I119" s="50"/>
      <c r="J119" s="53" t="str">
        <f t="shared" si="5"/>
        <v/>
      </c>
      <c r="K119" s="53" t="str">
        <f t="shared" si="6"/>
        <v/>
      </c>
      <c r="L119" s="23" t="str" cm="1">
        <f t="array" ref="L119">_xlfn.IFS(D119="","",OR(D119&lt;=25,D119&gt;=335),"Norden",AND(D119&gt;25,D119&lt;135),"Osten",AND(D119&gt;=135,D119&lt;225),"Süden",AND(D119&gt;=225,D119&lt;335),"Westen")</f>
        <v/>
      </c>
      <c r="M119" s="6" t="str">
        <f t="shared" si="7"/>
        <v/>
      </c>
      <c r="N119" s="6" t="str">
        <f t="shared" si="8"/>
        <v/>
      </c>
      <c r="O119" s="6" t="str">
        <f t="shared" si="9"/>
        <v/>
      </c>
    </row>
    <row r="120" spans="1:15" x14ac:dyDescent="0.25">
      <c r="A120" s="2"/>
      <c r="B120" s="48"/>
      <c r="C120" s="2"/>
      <c r="D120" s="49"/>
      <c r="E120" s="21"/>
      <c r="F120" s="50"/>
      <c r="G120" s="50"/>
      <c r="H120" s="50"/>
      <c r="I120" s="50"/>
      <c r="J120" s="53" t="str">
        <f t="shared" si="5"/>
        <v/>
      </c>
      <c r="K120" s="53" t="str">
        <f t="shared" si="6"/>
        <v/>
      </c>
      <c r="L120" s="23" t="str" cm="1">
        <f t="array" ref="L120">_xlfn.IFS(D120="","",OR(D120&lt;=25,D120&gt;=335),"Norden",AND(D120&gt;25,D120&lt;135),"Osten",AND(D120&gt;=135,D120&lt;225),"Süden",AND(D120&gt;=225,D120&lt;335),"Westen")</f>
        <v/>
      </c>
      <c r="M120" s="6" t="str">
        <f t="shared" si="7"/>
        <v/>
      </c>
      <c r="N120" s="6" t="str">
        <f t="shared" si="8"/>
        <v/>
      </c>
      <c r="O120" s="6" t="str">
        <f t="shared" si="9"/>
        <v/>
      </c>
    </row>
    <row r="121" spans="1:15" x14ac:dyDescent="0.25">
      <c r="A121" s="2"/>
      <c r="B121" s="48"/>
      <c r="C121" s="2"/>
      <c r="D121" s="49"/>
      <c r="E121" s="21"/>
      <c r="F121" s="50"/>
      <c r="G121" s="50"/>
      <c r="H121" s="50"/>
      <c r="I121" s="50"/>
      <c r="J121" s="53" t="str">
        <f t="shared" si="5"/>
        <v/>
      </c>
      <c r="K121" s="53" t="str">
        <f t="shared" si="6"/>
        <v/>
      </c>
      <c r="L121" s="23" t="str" cm="1">
        <f t="array" ref="L121">_xlfn.IFS(D121="","",OR(D121&lt;=25,D121&gt;=335),"Norden",AND(D121&gt;25,D121&lt;135),"Osten",AND(D121&gt;=135,D121&lt;225),"Süden",AND(D121&gt;=225,D121&lt;335),"Westen")</f>
        <v/>
      </c>
      <c r="M121" s="6" t="str">
        <f t="shared" si="7"/>
        <v/>
      </c>
      <c r="N121" s="6" t="str">
        <f t="shared" si="8"/>
        <v/>
      </c>
      <c r="O121" s="6" t="str">
        <f t="shared" si="9"/>
        <v/>
      </c>
    </row>
    <row r="122" spans="1:15" x14ac:dyDescent="0.25">
      <c r="A122" s="2"/>
      <c r="B122" s="48"/>
      <c r="C122" s="2"/>
      <c r="D122" s="49"/>
      <c r="E122" s="21"/>
      <c r="F122" s="50"/>
      <c r="G122" s="50"/>
      <c r="H122" s="50"/>
      <c r="I122" s="50"/>
      <c r="J122" s="53" t="str">
        <f t="shared" si="5"/>
        <v/>
      </c>
      <c r="K122" s="53" t="str">
        <f t="shared" si="6"/>
        <v/>
      </c>
      <c r="L122" s="23" t="str" cm="1">
        <f t="array" ref="L122">_xlfn.IFS(D122="","",OR(D122&lt;=25,D122&gt;=335),"Norden",AND(D122&gt;25,D122&lt;135),"Osten",AND(D122&gt;=135,D122&lt;225),"Süden",AND(D122&gt;=225,D122&lt;335),"Westen")</f>
        <v/>
      </c>
      <c r="M122" s="6" t="str">
        <f t="shared" si="7"/>
        <v/>
      </c>
      <c r="N122" s="6" t="str">
        <f t="shared" si="8"/>
        <v/>
      </c>
      <c r="O122" s="6" t="str">
        <f t="shared" si="9"/>
        <v/>
      </c>
    </row>
    <row r="123" spans="1:15" x14ac:dyDescent="0.25">
      <c r="A123" s="2"/>
      <c r="B123" s="48"/>
      <c r="C123" s="2"/>
      <c r="D123" s="49"/>
      <c r="E123" s="21"/>
      <c r="F123" s="50"/>
      <c r="G123" s="50"/>
      <c r="H123" s="50"/>
      <c r="I123" s="50"/>
      <c r="J123" s="53" t="str">
        <f t="shared" si="5"/>
        <v/>
      </c>
      <c r="K123" s="53" t="str">
        <f t="shared" si="6"/>
        <v/>
      </c>
      <c r="L123" s="23" t="str" cm="1">
        <f t="array" ref="L123">_xlfn.IFS(D123="","",OR(D123&lt;=25,D123&gt;=335),"Norden",AND(D123&gt;25,D123&lt;135),"Osten",AND(D123&gt;=135,D123&lt;225),"Süden",AND(D123&gt;=225,D123&lt;335),"Westen")</f>
        <v/>
      </c>
      <c r="M123" s="6" t="str">
        <f t="shared" si="7"/>
        <v/>
      </c>
      <c r="N123" s="6" t="str">
        <f t="shared" si="8"/>
        <v/>
      </c>
      <c r="O123" s="6" t="str">
        <f t="shared" si="9"/>
        <v/>
      </c>
    </row>
    <row r="124" spans="1:15" x14ac:dyDescent="0.25">
      <c r="A124" s="2"/>
      <c r="B124" s="48"/>
      <c r="C124" s="2"/>
      <c r="D124" s="49"/>
      <c r="E124" s="21"/>
      <c r="F124" s="50"/>
      <c r="G124" s="50"/>
      <c r="H124" s="50"/>
      <c r="I124" s="50"/>
      <c r="J124" s="53" t="str">
        <f t="shared" si="5"/>
        <v/>
      </c>
      <c r="K124" s="53" t="str">
        <f t="shared" si="6"/>
        <v/>
      </c>
      <c r="L124" s="23" t="str" cm="1">
        <f t="array" ref="L124">_xlfn.IFS(D124="","",OR(D124&lt;=25,D124&gt;=335),"Norden",AND(D124&gt;25,D124&lt;135),"Osten",AND(D124&gt;=135,D124&lt;225),"Süden",AND(D124&gt;=225,D124&lt;335),"Westen")</f>
        <v/>
      </c>
      <c r="M124" s="6" t="str">
        <f t="shared" si="7"/>
        <v/>
      </c>
      <c r="N124" s="6" t="str">
        <f t="shared" si="8"/>
        <v/>
      </c>
      <c r="O124" s="6" t="str">
        <f t="shared" si="9"/>
        <v/>
      </c>
    </row>
    <row r="125" spans="1:15" x14ac:dyDescent="0.25">
      <c r="A125" s="2"/>
      <c r="B125" s="48"/>
      <c r="C125" s="2"/>
      <c r="D125" s="49"/>
      <c r="E125" s="21"/>
      <c r="F125" s="50"/>
      <c r="G125" s="50"/>
      <c r="H125" s="50"/>
      <c r="I125" s="50"/>
      <c r="J125" s="53" t="str">
        <f t="shared" si="5"/>
        <v/>
      </c>
      <c r="K125" s="53" t="str">
        <f t="shared" si="6"/>
        <v/>
      </c>
      <c r="L125" s="23" t="str" cm="1">
        <f t="array" ref="L125">_xlfn.IFS(D125="","",OR(D125&lt;=25,D125&gt;=335),"Norden",AND(D125&gt;25,D125&lt;135),"Osten",AND(D125&gt;=135,D125&lt;225),"Süden",AND(D125&gt;=225,D125&lt;335),"Westen")</f>
        <v/>
      </c>
      <c r="M125" s="6" t="str">
        <f t="shared" si="7"/>
        <v/>
      </c>
      <c r="N125" s="6" t="str">
        <f t="shared" si="8"/>
        <v/>
      </c>
      <c r="O125" s="6" t="str">
        <f t="shared" si="9"/>
        <v/>
      </c>
    </row>
    <row r="126" spans="1:15" x14ac:dyDescent="0.25">
      <c r="A126" s="2"/>
      <c r="B126" s="48"/>
      <c r="C126" s="2"/>
      <c r="D126" s="49"/>
      <c r="E126" s="21"/>
      <c r="F126" s="50"/>
      <c r="G126" s="50"/>
      <c r="H126" s="50"/>
      <c r="I126" s="50"/>
      <c r="J126" s="53" t="str">
        <f t="shared" si="5"/>
        <v/>
      </c>
      <c r="K126" s="53" t="str">
        <f t="shared" si="6"/>
        <v/>
      </c>
      <c r="L126" s="23" t="str" cm="1">
        <f t="array" ref="L126">_xlfn.IFS(D126="","",OR(D126&lt;=25,D126&gt;=335),"Norden",AND(D126&gt;25,D126&lt;135),"Osten",AND(D126&gt;=135,D126&lt;225),"Süden",AND(D126&gt;=225,D126&lt;335),"Westen")</f>
        <v/>
      </c>
      <c r="M126" s="6" t="str">
        <f t="shared" si="7"/>
        <v/>
      </c>
      <c r="N126" s="6" t="str">
        <f t="shared" si="8"/>
        <v/>
      </c>
      <c r="O126" s="6" t="str">
        <f t="shared" si="9"/>
        <v/>
      </c>
    </row>
    <row r="127" spans="1:15" x14ac:dyDescent="0.25">
      <c r="A127" s="2"/>
      <c r="B127" s="48"/>
      <c r="C127" s="2"/>
      <c r="D127" s="49"/>
      <c r="E127" s="21"/>
      <c r="F127" s="50"/>
      <c r="G127" s="50"/>
      <c r="H127" s="50"/>
      <c r="I127" s="50"/>
      <c r="J127" s="53" t="str">
        <f t="shared" si="5"/>
        <v/>
      </c>
      <c r="K127" s="53" t="str">
        <f t="shared" si="6"/>
        <v/>
      </c>
      <c r="L127" s="23" t="str" cm="1">
        <f t="array" ref="L127">_xlfn.IFS(D127="","",OR(D127&lt;=25,D127&gt;=335),"Norden",AND(D127&gt;25,D127&lt;135),"Osten",AND(D127&gt;=135,D127&lt;225),"Süden",AND(D127&gt;=225,D127&lt;335),"Westen")</f>
        <v/>
      </c>
      <c r="M127" s="6" t="str">
        <f t="shared" si="7"/>
        <v/>
      </c>
      <c r="N127" s="6" t="str">
        <f t="shared" si="8"/>
        <v/>
      </c>
      <c r="O127" s="6" t="str">
        <f t="shared" si="9"/>
        <v/>
      </c>
    </row>
    <row r="128" spans="1:15" x14ac:dyDescent="0.25">
      <c r="A128" s="2"/>
      <c r="B128" s="48"/>
      <c r="C128" s="2"/>
      <c r="D128" s="49"/>
      <c r="E128" s="21"/>
      <c r="F128" s="50"/>
      <c r="G128" s="50"/>
      <c r="H128" s="50"/>
      <c r="I128" s="50"/>
      <c r="J128" s="53" t="str">
        <f t="shared" si="5"/>
        <v/>
      </c>
      <c r="K128" s="53" t="str">
        <f t="shared" si="6"/>
        <v/>
      </c>
      <c r="L128" s="23" t="str" cm="1">
        <f t="array" ref="L128">_xlfn.IFS(D128="","",OR(D128&lt;=25,D128&gt;=335),"Norden",AND(D128&gt;25,D128&lt;135),"Osten",AND(D128&gt;=135,D128&lt;225),"Süden",AND(D128&gt;=225,D128&lt;335),"Westen")</f>
        <v/>
      </c>
      <c r="M128" s="6" t="str">
        <f t="shared" si="7"/>
        <v/>
      </c>
      <c r="N128" s="6" t="str">
        <f t="shared" si="8"/>
        <v/>
      </c>
      <c r="O128" s="6" t="str">
        <f t="shared" si="9"/>
        <v/>
      </c>
    </row>
    <row r="129" spans="1:15" x14ac:dyDescent="0.25">
      <c r="A129" s="2"/>
      <c r="B129" s="48"/>
      <c r="C129" s="2"/>
      <c r="D129" s="49"/>
      <c r="E129" s="21"/>
      <c r="F129" s="50"/>
      <c r="G129" s="50"/>
      <c r="H129" s="50"/>
      <c r="I129" s="50"/>
      <c r="J129" s="53" t="str">
        <f t="shared" si="5"/>
        <v/>
      </c>
      <c r="K129" s="53" t="str">
        <f t="shared" si="6"/>
        <v/>
      </c>
      <c r="L129" s="23" t="str" cm="1">
        <f t="array" ref="L129">_xlfn.IFS(D129="","",OR(D129&lt;=25,D129&gt;=335),"Norden",AND(D129&gt;25,D129&lt;135),"Osten",AND(D129&gt;=135,D129&lt;225),"Süden",AND(D129&gt;=225,D129&lt;335),"Westen")</f>
        <v/>
      </c>
      <c r="M129" s="6" t="str">
        <f t="shared" si="7"/>
        <v/>
      </c>
      <c r="N129" s="6" t="str">
        <f t="shared" si="8"/>
        <v/>
      </c>
      <c r="O129" s="6" t="str">
        <f t="shared" si="9"/>
        <v/>
      </c>
    </row>
    <row r="130" spans="1:15" x14ac:dyDescent="0.25">
      <c r="A130" s="2"/>
      <c r="B130" s="48"/>
      <c r="C130" s="2"/>
      <c r="D130" s="49"/>
      <c r="E130" s="21"/>
      <c r="F130" s="50"/>
      <c r="G130" s="50"/>
      <c r="H130" s="50"/>
      <c r="I130" s="50"/>
      <c r="J130" s="53" t="str">
        <f t="shared" si="5"/>
        <v/>
      </c>
      <c r="K130" s="53" t="str">
        <f t="shared" si="6"/>
        <v/>
      </c>
      <c r="L130" s="23" t="str" cm="1">
        <f t="array" ref="L130">_xlfn.IFS(D130="","",OR(D130&lt;=25,D130&gt;=335),"Norden",AND(D130&gt;25,D130&lt;135),"Osten",AND(D130&gt;=135,D130&lt;225),"Süden",AND(D130&gt;=225,D130&lt;335),"Westen")</f>
        <v/>
      </c>
      <c r="M130" s="6" t="str">
        <f t="shared" si="7"/>
        <v/>
      </c>
      <c r="N130" s="6" t="str">
        <f t="shared" si="8"/>
        <v/>
      </c>
      <c r="O130" s="6" t="str">
        <f t="shared" si="9"/>
        <v/>
      </c>
    </row>
    <row r="131" spans="1:15" x14ac:dyDescent="0.25">
      <c r="A131" s="2"/>
      <c r="B131" s="48"/>
      <c r="C131" s="2"/>
      <c r="D131" s="49"/>
      <c r="E131" s="21"/>
      <c r="F131" s="50"/>
      <c r="G131" s="50"/>
      <c r="H131" s="50"/>
      <c r="I131" s="50"/>
      <c r="J131" s="53" t="str">
        <f t="shared" si="5"/>
        <v/>
      </c>
      <c r="K131" s="53" t="str">
        <f t="shared" si="6"/>
        <v/>
      </c>
      <c r="L131" s="23" t="str" cm="1">
        <f t="array" ref="L131">_xlfn.IFS(D131="","",OR(D131&lt;=25,D131&gt;=335),"Norden",AND(D131&gt;25,D131&lt;135),"Osten",AND(D131&gt;=135,D131&lt;225),"Süden",AND(D131&gt;=225,D131&lt;335),"Westen")</f>
        <v/>
      </c>
      <c r="M131" s="6" t="str">
        <f t="shared" si="7"/>
        <v/>
      </c>
      <c r="N131" s="6" t="str">
        <f t="shared" si="8"/>
        <v/>
      </c>
      <c r="O131" s="6" t="str">
        <f t="shared" si="9"/>
        <v/>
      </c>
    </row>
    <row r="132" spans="1:15" x14ac:dyDescent="0.25">
      <c r="A132" s="2"/>
      <c r="B132" s="48"/>
      <c r="C132" s="2"/>
      <c r="D132" s="49"/>
      <c r="E132" s="21"/>
      <c r="F132" s="50"/>
      <c r="G132" s="50"/>
      <c r="H132" s="50"/>
      <c r="I132" s="50"/>
      <c r="J132" s="53" t="str">
        <f t="shared" ref="J132:J195" si="10">IF(C132="","",B132*C132)</f>
        <v/>
      </c>
      <c r="K132" s="53" t="str">
        <f t="shared" ref="K132:K195" si="11">IF(E132="","",J132*E132)</f>
        <v/>
      </c>
      <c r="L132" s="23" t="str" cm="1">
        <f t="array" ref="L132">_xlfn.IFS(D132="","",OR(D132&lt;=25,D132&gt;=335),"Norden",AND(D132&gt;25,D132&lt;135),"Osten",AND(D132&gt;=135,D132&lt;225),"Süden",AND(D132&gt;=225,D132&lt;335),"Westen")</f>
        <v/>
      </c>
      <c r="M132" s="6" t="str">
        <f t="shared" ref="M132:M195" si="12">IF(J132="","",J132/SUMIFS($J$4:$J$1000,$L$4:$L$1000,L132))</f>
        <v/>
      </c>
      <c r="N132" s="6" t="str">
        <f t="shared" ref="N132:N195" si="13">IF(M132="","",F132*M132)</f>
        <v/>
      </c>
      <c r="O132" s="6" t="str">
        <f t="shared" si="9"/>
        <v/>
      </c>
    </row>
    <row r="133" spans="1:15" x14ac:dyDescent="0.25">
      <c r="A133" s="2"/>
      <c r="B133" s="48"/>
      <c r="C133" s="2"/>
      <c r="D133" s="49"/>
      <c r="E133" s="21"/>
      <c r="F133" s="50"/>
      <c r="G133" s="50"/>
      <c r="H133" s="50"/>
      <c r="I133" s="50"/>
      <c r="J133" s="53" t="str">
        <f t="shared" si="10"/>
        <v/>
      </c>
      <c r="K133" s="53" t="str">
        <f t="shared" si="11"/>
        <v/>
      </c>
      <c r="L133" s="23" t="str" cm="1">
        <f t="array" ref="L133">_xlfn.IFS(D133="","",OR(D133&lt;=25,D133&gt;=335),"Norden",AND(D133&gt;25,D133&lt;135),"Osten",AND(D133&gt;=135,D133&lt;225),"Süden",AND(D133&gt;=225,D133&lt;335),"Westen")</f>
        <v/>
      </c>
      <c r="M133" s="6" t="str">
        <f t="shared" si="12"/>
        <v/>
      </c>
      <c r="N133" s="6" t="str">
        <f t="shared" si="13"/>
        <v/>
      </c>
      <c r="O133" s="6" t="str">
        <f t="shared" ref="O133:O196" si="14">IF(M133="","",M133*(G133*H133*I133))</f>
        <v/>
      </c>
    </row>
    <row r="134" spans="1:15" x14ac:dyDescent="0.25">
      <c r="A134" s="2"/>
      <c r="B134" s="48"/>
      <c r="C134" s="2"/>
      <c r="D134" s="49"/>
      <c r="E134" s="21"/>
      <c r="F134" s="50"/>
      <c r="G134" s="50"/>
      <c r="H134" s="50"/>
      <c r="I134" s="50"/>
      <c r="J134" s="53" t="str">
        <f t="shared" si="10"/>
        <v/>
      </c>
      <c r="K134" s="53" t="str">
        <f t="shared" si="11"/>
        <v/>
      </c>
      <c r="L134" s="23" t="str" cm="1">
        <f t="array" ref="L134">_xlfn.IFS(D134="","",OR(D134&lt;=25,D134&gt;=335),"Norden",AND(D134&gt;25,D134&lt;135),"Osten",AND(D134&gt;=135,D134&lt;225),"Süden",AND(D134&gt;=225,D134&lt;335),"Westen")</f>
        <v/>
      </c>
      <c r="M134" s="6" t="str">
        <f t="shared" si="12"/>
        <v/>
      </c>
      <c r="N134" s="6" t="str">
        <f t="shared" si="13"/>
        <v/>
      </c>
      <c r="O134" s="6" t="str">
        <f t="shared" si="14"/>
        <v/>
      </c>
    </row>
    <row r="135" spans="1:15" x14ac:dyDescent="0.25">
      <c r="A135" s="2"/>
      <c r="B135" s="48"/>
      <c r="C135" s="2"/>
      <c r="D135" s="49"/>
      <c r="E135" s="21"/>
      <c r="F135" s="50"/>
      <c r="G135" s="50"/>
      <c r="H135" s="50"/>
      <c r="I135" s="50"/>
      <c r="J135" s="53" t="str">
        <f t="shared" si="10"/>
        <v/>
      </c>
      <c r="K135" s="53" t="str">
        <f t="shared" si="11"/>
        <v/>
      </c>
      <c r="L135" s="23" t="str" cm="1">
        <f t="array" ref="L135">_xlfn.IFS(D135="","",OR(D135&lt;=25,D135&gt;=335),"Norden",AND(D135&gt;25,D135&lt;135),"Osten",AND(D135&gt;=135,D135&lt;225),"Süden",AND(D135&gt;=225,D135&lt;335),"Westen")</f>
        <v/>
      </c>
      <c r="M135" s="6" t="str">
        <f t="shared" si="12"/>
        <v/>
      </c>
      <c r="N135" s="6" t="str">
        <f t="shared" si="13"/>
        <v/>
      </c>
      <c r="O135" s="6" t="str">
        <f t="shared" si="14"/>
        <v/>
      </c>
    </row>
    <row r="136" spans="1:15" x14ac:dyDescent="0.25">
      <c r="A136" s="2"/>
      <c r="B136" s="48"/>
      <c r="C136" s="2"/>
      <c r="D136" s="49"/>
      <c r="E136" s="21"/>
      <c r="F136" s="50"/>
      <c r="G136" s="50"/>
      <c r="H136" s="50"/>
      <c r="I136" s="50"/>
      <c r="J136" s="53" t="str">
        <f t="shared" si="10"/>
        <v/>
      </c>
      <c r="K136" s="53" t="str">
        <f t="shared" si="11"/>
        <v/>
      </c>
      <c r="L136" s="23" t="str" cm="1">
        <f t="array" ref="L136">_xlfn.IFS(D136="","",OR(D136&lt;=25,D136&gt;=335),"Norden",AND(D136&gt;25,D136&lt;135),"Osten",AND(D136&gt;=135,D136&lt;225),"Süden",AND(D136&gt;=225,D136&lt;335),"Westen")</f>
        <v/>
      </c>
      <c r="M136" s="6" t="str">
        <f t="shared" si="12"/>
        <v/>
      </c>
      <c r="N136" s="6" t="str">
        <f t="shared" si="13"/>
        <v/>
      </c>
      <c r="O136" s="6" t="str">
        <f t="shared" si="14"/>
        <v/>
      </c>
    </row>
    <row r="137" spans="1:15" x14ac:dyDescent="0.25">
      <c r="A137" s="2"/>
      <c r="B137" s="48"/>
      <c r="C137" s="2"/>
      <c r="D137" s="49"/>
      <c r="E137" s="21"/>
      <c r="F137" s="50"/>
      <c r="G137" s="50"/>
      <c r="H137" s="50"/>
      <c r="I137" s="50"/>
      <c r="J137" s="53" t="str">
        <f t="shared" si="10"/>
        <v/>
      </c>
      <c r="K137" s="53" t="str">
        <f t="shared" si="11"/>
        <v/>
      </c>
      <c r="L137" s="23" t="str" cm="1">
        <f t="array" ref="L137">_xlfn.IFS(D137="","",OR(D137&lt;=25,D137&gt;=335),"Norden",AND(D137&gt;25,D137&lt;135),"Osten",AND(D137&gt;=135,D137&lt;225),"Süden",AND(D137&gt;=225,D137&lt;335),"Westen")</f>
        <v/>
      </c>
      <c r="M137" s="6" t="str">
        <f t="shared" si="12"/>
        <v/>
      </c>
      <c r="N137" s="6" t="str">
        <f t="shared" si="13"/>
        <v/>
      </c>
      <c r="O137" s="6" t="str">
        <f t="shared" si="14"/>
        <v/>
      </c>
    </row>
    <row r="138" spans="1:15" x14ac:dyDescent="0.25">
      <c r="A138" s="2"/>
      <c r="B138" s="48"/>
      <c r="C138" s="2"/>
      <c r="D138" s="49"/>
      <c r="E138" s="21"/>
      <c r="F138" s="50"/>
      <c r="G138" s="50"/>
      <c r="H138" s="50"/>
      <c r="I138" s="50"/>
      <c r="J138" s="53" t="str">
        <f t="shared" si="10"/>
        <v/>
      </c>
      <c r="K138" s="53" t="str">
        <f t="shared" si="11"/>
        <v/>
      </c>
      <c r="L138" s="23" t="str" cm="1">
        <f t="array" ref="L138">_xlfn.IFS(D138="","",OR(D138&lt;=25,D138&gt;=335),"Norden",AND(D138&gt;25,D138&lt;135),"Osten",AND(D138&gt;=135,D138&lt;225),"Süden",AND(D138&gt;=225,D138&lt;335),"Westen")</f>
        <v/>
      </c>
      <c r="M138" s="6" t="str">
        <f t="shared" si="12"/>
        <v/>
      </c>
      <c r="N138" s="6" t="str">
        <f t="shared" si="13"/>
        <v/>
      </c>
      <c r="O138" s="6" t="str">
        <f t="shared" si="14"/>
        <v/>
      </c>
    </row>
    <row r="139" spans="1:15" x14ac:dyDescent="0.25">
      <c r="A139" s="2"/>
      <c r="B139" s="48"/>
      <c r="C139" s="2"/>
      <c r="D139" s="49"/>
      <c r="E139" s="21"/>
      <c r="F139" s="50"/>
      <c r="G139" s="50"/>
      <c r="H139" s="50"/>
      <c r="I139" s="50"/>
      <c r="J139" s="53" t="str">
        <f t="shared" si="10"/>
        <v/>
      </c>
      <c r="K139" s="53" t="str">
        <f t="shared" si="11"/>
        <v/>
      </c>
      <c r="L139" s="23" t="str" cm="1">
        <f t="array" ref="L139">_xlfn.IFS(D139="","",OR(D139&lt;=25,D139&gt;=335),"Norden",AND(D139&gt;25,D139&lt;135),"Osten",AND(D139&gt;=135,D139&lt;225),"Süden",AND(D139&gt;=225,D139&lt;335),"Westen")</f>
        <v/>
      </c>
      <c r="M139" s="6" t="str">
        <f t="shared" si="12"/>
        <v/>
      </c>
      <c r="N139" s="6" t="str">
        <f t="shared" si="13"/>
        <v/>
      </c>
      <c r="O139" s="6" t="str">
        <f t="shared" si="14"/>
        <v/>
      </c>
    </row>
    <row r="140" spans="1:15" x14ac:dyDescent="0.25">
      <c r="A140" s="2"/>
      <c r="B140" s="48"/>
      <c r="C140" s="2"/>
      <c r="D140" s="49"/>
      <c r="E140" s="21"/>
      <c r="F140" s="50"/>
      <c r="G140" s="50"/>
      <c r="H140" s="50"/>
      <c r="I140" s="50"/>
      <c r="J140" s="53" t="str">
        <f t="shared" si="10"/>
        <v/>
      </c>
      <c r="K140" s="53" t="str">
        <f t="shared" si="11"/>
        <v/>
      </c>
      <c r="L140" s="23" t="str" cm="1">
        <f t="array" ref="L140">_xlfn.IFS(D140="","",OR(D140&lt;=25,D140&gt;=335),"Norden",AND(D140&gt;25,D140&lt;135),"Osten",AND(D140&gt;=135,D140&lt;225),"Süden",AND(D140&gt;=225,D140&lt;335),"Westen")</f>
        <v/>
      </c>
      <c r="M140" s="6" t="str">
        <f t="shared" si="12"/>
        <v/>
      </c>
      <c r="N140" s="6" t="str">
        <f t="shared" si="13"/>
        <v/>
      </c>
      <c r="O140" s="6" t="str">
        <f t="shared" si="14"/>
        <v/>
      </c>
    </row>
    <row r="141" spans="1:15" x14ac:dyDescent="0.25">
      <c r="A141" s="2"/>
      <c r="B141" s="48"/>
      <c r="C141" s="2"/>
      <c r="D141" s="49"/>
      <c r="E141" s="21"/>
      <c r="F141" s="50"/>
      <c r="G141" s="50"/>
      <c r="H141" s="50"/>
      <c r="I141" s="50"/>
      <c r="J141" s="53" t="str">
        <f t="shared" si="10"/>
        <v/>
      </c>
      <c r="K141" s="53" t="str">
        <f t="shared" si="11"/>
        <v/>
      </c>
      <c r="L141" s="23" t="str" cm="1">
        <f t="array" ref="L141">_xlfn.IFS(D141="","",OR(D141&lt;=25,D141&gt;=335),"Norden",AND(D141&gt;25,D141&lt;135),"Osten",AND(D141&gt;=135,D141&lt;225),"Süden",AND(D141&gt;=225,D141&lt;335),"Westen")</f>
        <v/>
      </c>
      <c r="M141" s="6" t="str">
        <f t="shared" si="12"/>
        <v/>
      </c>
      <c r="N141" s="6" t="str">
        <f t="shared" si="13"/>
        <v/>
      </c>
      <c r="O141" s="6" t="str">
        <f t="shared" si="14"/>
        <v/>
      </c>
    </row>
    <row r="142" spans="1:15" x14ac:dyDescent="0.25">
      <c r="A142" s="2"/>
      <c r="B142" s="48"/>
      <c r="C142" s="2"/>
      <c r="D142" s="49"/>
      <c r="E142" s="21"/>
      <c r="F142" s="50"/>
      <c r="G142" s="50"/>
      <c r="H142" s="50"/>
      <c r="I142" s="50"/>
      <c r="J142" s="53" t="str">
        <f t="shared" si="10"/>
        <v/>
      </c>
      <c r="K142" s="53" t="str">
        <f t="shared" si="11"/>
        <v/>
      </c>
      <c r="L142" s="23" t="str" cm="1">
        <f t="array" ref="L142">_xlfn.IFS(D142="","",OR(D142&lt;=25,D142&gt;=335),"Norden",AND(D142&gt;25,D142&lt;135),"Osten",AND(D142&gt;=135,D142&lt;225),"Süden",AND(D142&gt;=225,D142&lt;335),"Westen")</f>
        <v/>
      </c>
      <c r="M142" s="6" t="str">
        <f t="shared" si="12"/>
        <v/>
      </c>
      <c r="N142" s="6" t="str">
        <f t="shared" si="13"/>
        <v/>
      </c>
      <c r="O142" s="6" t="str">
        <f t="shared" si="14"/>
        <v/>
      </c>
    </row>
    <row r="143" spans="1:15" x14ac:dyDescent="0.25">
      <c r="A143" s="2"/>
      <c r="B143" s="48"/>
      <c r="C143" s="2"/>
      <c r="D143" s="49"/>
      <c r="E143" s="21"/>
      <c r="F143" s="50"/>
      <c r="G143" s="50"/>
      <c r="H143" s="50"/>
      <c r="I143" s="50"/>
      <c r="J143" s="53" t="str">
        <f t="shared" si="10"/>
        <v/>
      </c>
      <c r="K143" s="53" t="str">
        <f t="shared" si="11"/>
        <v/>
      </c>
      <c r="L143" s="23" t="str" cm="1">
        <f t="array" ref="L143">_xlfn.IFS(D143="","",OR(D143&lt;=25,D143&gt;=335),"Norden",AND(D143&gt;25,D143&lt;135),"Osten",AND(D143&gt;=135,D143&lt;225),"Süden",AND(D143&gt;=225,D143&lt;335),"Westen")</f>
        <v/>
      </c>
      <c r="M143" s="6" t="str">
        <f t="shared" si="12"/>
        <v/>
      </c>
      <c r="N143" s="6" t="str">
        <f t="shared" si="13"/>
        <v/>
      </c>
      <c r="O143" s="6" t="str">
        <f t="shared" si="14"/>
        <v/>
      </c>
    </row>
    <row r="144" spans="1:15" x14ac:dyDescent="0.25">
      <c r="A144" s="2"/>
      <c r="B144" s="48"/>
      <c r="C144" s="2"/>
      <c r="D144" s="49"/>
      <c r="E144" s="21"/>
      <c r="F144" s="50"/>
      <c r="G144" s="50"/>
      <c r="H144" s="50"/>
      <c r="I144" s="50"/>
      <c r="J144" s="53" t="str">
        <f t="shared" si="10"/>
        <v/>
      </c>
      <c r="K144" s="53" t="str">
        <f t="shared" si="11"/>
        <v/>
      </c>
      <c r="L144" s="23" t="str" cm="1">
        <f t="array" ref="L144">_xlfn.IFS(D144="","",OR(D144&lt;=25,D144&gt;=335),"Norden",AND(D144&gt;25,D144&lt;135),"Osten",AND(D144&gt;=135,D144&lt;225),"Süden",AND(D144&gt;=225,D144&lt;335),"Westen")</f>
        <v/>
      </c>
      <c r="M144" s="6" t="str">
        <f t="shared" si="12"/>
        <v/>
      </c>
      <c r="N144" s="6" t="str">
        <f t="shared" si="13"/>
        <v/>
      </c>
      <c r="O144" s="6" t="str">
        <f t="shared" si="14"/>
        <v/>
      </c>
    </row>
    <row r="145" spans="1:15" x14ac:dyDescent="0.25">
      <c r="A145" s="2"/>
      <c r="B145" s="48"/>
      <c r="C145" s="2"/>
      <c r="D145" s="49"/>
      <c r="E145" s="21"/>
      <c r="F145" s="50"/>
      <c r="G145" s="50"/>
      <c r="H145" s="50"/>
      <c r="I145" s="50"/>
      <c r="J145" s="53" t="str">
        <f t="shared" si="10"/>
        <v/>
      </c>
      <c r="K145" s="53" t="str">
        <f t="shared" si="11"/>
        <v/>
      </c>
      <c r="L145" s="23" t="str" cm="1">
        <f t="array" ref="L145">_xlfn.IFS(D145="","",OR(D145&lt;=25,D145&gt;=335),"Norden",AND(D145&gt;25,D145&lt;135),"Osten",AND(D145&gt;=135,D145&lt;225),"Süden",AND(D145&gt;=225,D145&lt;335),"Westen")</f>
        <v/>
      </c>
      <c r="M145" s="6" t="str">
        <f t="shared" si="12"/>
        <v/>
      </c>
      <c r="N145" s="6" t="str">
        <f t="shared" si="13"/>
        <v/>
      </c>
      <c r="O145" s="6" t="str">
        <f t="shared" si="14"/>
        <v/>
      </c>
    </row>
    <row r="146" spans="1:15" x14ac:dyDescent="0.25">
      <c r="A146" s="2"/>
      <c r="B146" s="48"/>
      <c r="C146" s="2"/>
      <c r="D146" s="49"/>
      <c r="E146" s="21"/>
      <c r="F146" s="50"/>
      <c r="G146" s="50"/>
      <c r="H146" s="50"/>
      <c r="I146" s="50"/>
      <c r="J146" s="53" t="str">
        <f t="shared" si="10"/>
        <v/>
      </c>
      <c r="K146" s="53" t="str">
        <f t="shared" si="11"/>
        <v/>
      </c>
      <c r="L146" s="23" t="str" cm="1">
        <f t="array" ref="L146">_xlfn.IFS(D146="","",OR(D146&lt;=25,D146&gt;=335),"Norden",AND(D146&gt;25,D146&lt;135),"Osten",AND(D146&gt;=135,D146&lt;225),"Süden",AND(D146&gt;=225,D146&lt;335),"Westen")</f>
        <v/>
      </c>
      <c r="M146" s="6" t="str">
        <f t="shared" si="12"/>
        <v/>
      </c>
      <c r="N146" s="6" t="str">
        <f t="shared" si="13"/>
        <v/>
      </c>
      <c r="O146" s="6" t="str">
        <f t="shared" si="14"/>
        <v/>
      </c>
    </row>
    <row r="147" spans="1:15" x14ac:dyDescent="0.25">
      <c r="A147" s="2"/>
      <c r="B147" s="48"/>
      <c r="C147" s="2"/>
      <c r="D147" s="49"/>
      <c r="E147" s="21"/>
      <c r="F147" s="50"/>
      <c r="G147" s="50"/>
      <c r="H147" s="50"/>
      <c r="I147" s="50"/>
      <c r="J147" s="53" t="str">
        <f t="shared" si="10"/>
        <v/>
      </c>
      <c r="K147" s="53" t="str">
        <f t="shared" si="11"/>
        <v/>
      </c>
      <c r="L147" s="23" t="str" cm="1">
        <f t="array" ref="L147">_xlfn.IFS(D147="","",OR(D147&lt;=25,D147&gt;=335),"Norden",AND(D147&gt;25,D147&lt;135),"Osten",AND(D147&gt;=135,D147&lt;225),"Süden",AND(D147&gt;=225,D147&lt;335),"Westen")</f>
        <v/>
      </c>
      <c r="M147" s="6" t="str">
        <f t="shared" si="12"/>
        <v/>
      </c>
      <c r="N147" s="6" t="str">
        <f t="shared" si="13"/>
        <v/>
      </c>
      <c r="O147" s="6" t="str">
        <f t="shared" si="14"/>
        <v/>
      </c>
    </row>
    <row r="148" spans="1:15" x14ac:dyDescent="0.25">
      <c r="A148" s="2"/>
      <c r="B148" s="48"/>
      <c r="C148" s="2"/>
      <c r="D148" s="49"/>
      <c r="E148" s="21"/>
      <c r="F148" s="50"/>
      <c r="G148" s="50"/>
      <c r="H148" s="50"/>
      <c r="I148" s="50"/>
      <c r="J148" s="53" t="str">
        <f t="shared" si="10"/>
        <v/>
      </c>
      <c r="K148" s="53" t="str">
        <f t="shared" si="11"/>
        <v/>
      </c>
      <c r="L148" s="23" t="str" cm="1">
        <f t="array" ref="L148">_xlfn.IFS(D148="","",OR(D148&lt;=25,D148&gt;=335),"Norden",AND(D148&gt;25,D148&lt;135),"Osten",AND(D148&gt;=135,D148&lt;225),"Süden",AND(D148&gt;=225,D148&lt;335),"Westen")</f>
        <v/>
      </c>
      <c r="M148" s="6" t="str">
        <f t="shared" si="12"/>
        <v/>
      </c>
      <c r="N148" s="6" t="str">
        <f t="shared" si="13"/>
        <v/>
      </c>
      <c r="O148" s="6" t="str">
        <f t="shared" si="14"/>
        <v/>
      </c>
    </row>
    <row r="149" spans="1:15" x14ac:dyDescent="0.25">
      <c r="A149" s="2"/>
      <c r="B149" s="48"/>
      <c r="C149" s="2"/>
      <c r="D149" s="49"/>
      <c r="E149" s="21"/>
      <c r="F149" s="50"/>
      <c r="G149" s="50"/>
      <c r="H149" s="50"/>
      <c r="I149" s="50"/>
      <c r="J149" s="53" t="str">
        <f t="shared" si="10"/>
        <v/>
      </c>
      <c r="K149" s="53" t="str">
        <f t="shared" si="11"/>
        <v/>
      </c>
      <c r="L149" s="23" t="str" cm="1">
        <f t="array" ref="L149">_xlfn.IFS(D149="","",OR(D149&lt;=25,D149&gt;=335),"Norden",AND(D149&gt;25,D149&lt;135),"Osten",AND(D149&gt;=135,D149&lt;225),"Süden",AND(D149&gt;=225,D149&lt;335),"Westen")</f>
        <v/>
      </c>
      <c r="M149" s="6" t="str">
        <f t="shared" si="12"/>
        <v/>
      </c>
      <c r="N149" s="6" t="str">
        <f t="shared" si="13"/>
        <v/>
      </c>
      <c r="O149" s="6" t="str">
        <f t="shared" si="14"/>
        <v/>
      </c>
    </row>
    <row r="150" spans="1:15" x14ac:dyDescent="0.25">
      <c r="A150" s="2"/>
      <c r="B150" s="48"/>
      <c r="C150" s="2"/>
      <c r="D150" s="49"/>
      <c r="E150" s="21"/>
      <c r="F150" s="50"/>
      <c r="G150" s="50"/>
      <c r="H150" s="50"/>
      <c r="I150" s="50"/>
      <c r="J150" s="53" t="str">
        <f t="shared" si="10"/>
        <v/>
      </c>
      <c r="K150" s="53" t="str">
        <f t="shared" si="11"/>
        <v/>
      </c>
      <c r="L150" s="23" t="str" cm="1">
        <f t="array" ref="L150">_xlfn.IFS(D150="","",OR(D150&lt;=25,D150&gt;=335),"Norden",AND(D150&gt;25,D150&lt;135),"Osten",AND(D150&gt;=135,D150&lt;225),"Süden",AND(D150&gt;=225,D150&lt;335),"Westen")</f>
        <v/>
      </c>
      <c r="M150" s="6" t="str">
        <f t="shared" si="12"/>
        <v/>
      </c>
      <c r="N150" s="6" t="str">
        <f t="shared" si="13"/>
        <v/>
      </c>
      <c r="O150" s="6" t="str">
        <f t="shared" si="14"/>
        <v/>
      </c>
    </row>
    <row r="151" spans="1:15" x14ac:dyDescent="0.25">
      <c r="A151" s="2"/>
      <c r="B151" s="48"/>
      <c r="C151" s="2"/>
      <c r="D151" s="49"/>
      <c r="E151" s="21"/>
      <c r="F151" s="50"/>
      <c r="G151" s="50"/>
      <c r="H151" s="50"/>
      <c r="I151" s="50"/>
      <c r="J151" s="53" t="str">
        <f t="shared" si="10"/>
        <v/>
      </c>
      <c r="K151" s="53" t="str">
        <f t="shared" si="11"/>
        <v/>
      </c>
      <c r="L151" s="23" t="str" cm="1">
        <f t="array" ref="L151">_xlfn.IFS(D151="","",OR(D151&lt;=25,D151&gt;=335),"Norden",AND(D151&gt;25,D151&lt;135),"Osten",AND(D151&gt;=135,D151&lt;225),"Süden",AND(D151&gt;=225,D151&lt;335),"Westen")</f>
        <v/>
      </c>
      <c r="M151" s="6" t="str">
        <f t="shared" si="12"/>
        <v/>
      </c>
      <c r="N151" s="6" t="str">
        <f t="shared" si="13"/>
        <v/>
      </c>
      <c r="O151" s="6" t="str">
        <f t="shared" si="14"/>
        <v/>
      </c>
    </row>
    <row r="152" spans="1:15" x14ac:dyDescent="0.25">
      <c r="A152" s="2"/>
      <c r="B152" s="48"/>
      <c r="C152" s="2"/>
      <c r="D152" s="49"/>
      <c r="E152" s="21"/>
      <c r="F152" s="50"/>
      <c r="G152" s="50"/>
      <c r="H152" s="50"/>
      <c r="I152" s="50"/>
      <c r="J152" s="53" t="str">
        <f t="shared" si="10"/>
        <v/>
      </c>
      <c r="K152" s="53" t="str">
        <f t="shared" si="11"/>
        <v/>
      </c>
      <c r="L152" s="23" t="str" cm="1">
        <f t="array" ref="L152">_xlfn.IFS(D152="","",OR(D152&lt;=25,D152&gt;=335),"Norden",AND(D152&gt;25,D152&lt;135),"Osten",AND(D152&gt;=135,D152&lt;225),"Süden",AND(D152&gt;=225,D152&lt;335),"Westen")</f>
        <v/>
      </c>
      <c r="M152" s="6" t="str">
        <f t="shared" si="12"/>
        <v/>
      </c>
      <c r="N152" s="6" t="str">
        <f t="shared" si="13"/>
        <v/>
      </c>
      <c r="O152" s="6" t="str">
        <f t="shared" si="14"/>
        <v/>
      </c>
    </row>
    <row r="153" spans="1:15" x14ac:dyDescent="0.25">
      <c r="A153" s="2"/>
      <c r="B153" s="48"/>
      <c r="C153" s="2"/>
      <c r="D153" s="49"/>
      <c r="E153" s="21"/>
      <c r="F153" s="50"/>
      <c r="G153" s="50"/>
      <c r="H153" s="50"/>
      <c r="I153" s="50"/>
      <c r="J153" s="53" t="str">
        <f t="shared" si="10"/>
        <v/>
      </c>
      <c r="K153" s="53" t="str">
        <f t="shared" si="11"/>
        <v/>
      </c>
      <c r="L153" s="23" t="str" cm="1">
        <f t="array" ref="L153">_xlfn.IFS(D153="","",OR(D153&lt;=25,D153&gt;=335),"Norden",AND(D153&gt;25,D153&lt;135),"Osten",AND(D153&gt;=135,D153&lt;225),"Süden",AND(D153&gt;=225,D153&lt;335),"Westen")</f>
        <v/>
      </c>
      <c r="M153" s="6" t="str">
        <f t="shared" si="12"/>
        <v/>
      </c>
      <c r="N153" s="6" t="str">
        <f t="shared" si="13"/>
        <v/>
      </c>
      <c r="O153" s="6" t="str">
        <f t="shared" si="14"/>
        <v/>
      </c>
    </row>
    <row r="154" spans="1:15" x14ac:dyDescent="0.25">
      <c r="A154" s="2"/>
      <c r="B154" s="48"/>
      <c r="C154" s="2"/>
      <c r="D154" s="49"/>
      <c r="E154" s="21"/>
      <c r="F154" s="50"/>
      <c r="G154" s="50"/>
      <c r="H154" s="50"/>
      <c r="I154" s="50"/>
      <c r="J154" s="53" t="str">
        <f t="shared" si="10"/>
        <v/>
      </c>
      <c r="K154" s="53" t="str">
        <f t="shared" si="11"/>
        <v/>
      </c>
      <c r="L154" s="23" t="str" cm="1">
        <f t="array" ref="L154">_xlfn.IFS(D154="","",OR(D154&lt;=25,D154&gt;=335),"Norden",AND(D154&gt;25,D154&lt;135),"Osten",AND(D154&gt;=135,D154&lt;225),"Süden",AND(D154&gt;=225,D154&lt;335),"Westen")</f>
        <v/>
      </c>
      <c r="M154" s="6" t="str">
        <f t="shared" si="12"/>
        <v/>
      </c>
      <c r="N154" s="6" t="str">
        <f t="shared" si="13"/>
        <v/>
      </c>
      <c r="O154" s="6" t="str">
        <f t="shared" si="14"/>
        <v/>
      </c>
    </row>
    <row r="155" spans="1:15" x14ac:dyDescent="0.25">
      <c r="A155" s="2"/>
      <c r="B155" s="48"/>
      <c r="C155" s="2"/>
      <c r="D155" s="49"/>
      <c r="E155" s="21"/>
      <c r="F155" s="50"/>
      <c r="G155" s="50"/>
      <c r="H155" s="50"/>
      <c r="I155" s="50"/>
      <c r="J155" s="53" t="str">
        <f t="shared" si="10"/>
        <v/>
      </c>
      <c r="K155" s="53" t="str">
        <f t="shared" si="11"/>
        <v/>
      </c>
      <c r="L155" s="23" t="str" cm="1">
        <f t="array" ref="L155">_xlfn.IFS(D155="","",OR(D155&lt;=25,D155&gt;=335),"Norden",AND(D155&gt;25,D155&lt;135),"Osten",AND(D155&gt;=135,D155&lt;225),"Süden",AND(D155&gt;=225,D155&lt;335),"Westen")</f>
        <v/>
      </c>
      <c r="M155" s="6" t="str">
        <f t="shared" si="12"/>
        <v/>
      </c>
      <c r="N155" s="6" t="str">
        <f t="shared" si="13"/>
        <v/>
      </c>
      <c r="O155" s="6" t="str">
        <f t="shared" si="14"/>
        <v/>
      </c>
    </row>
    <row r="156" spans="1:15" x14ac:dyDescent="0.25">
      <c r="A156" s="2"/>
      <c r="B156" s="48"/>
      <c r="C156" s="2"/>
      <c r="D156" s="49"/>
      <c r="E156" s="21"/>
      <c r="F156" s="50"/>
      <c r="G156" s="50"/>
      <c r="H156" s="50"/>
      <c r="I156" s="50"/>
      <c r="J156" s="53" t="str">
        <f t="shared" si="10"/>
        <v/>
      </c>
      <c r="K156" s="53" t="str">
        <f t="shared" si="11"/>
        <v/>
      </c>
      <c r="L156" s="23" t="str" cm="1">
        <f t="array" ref="L156">_xlfn.IFS(D156="","",OR(D156&lt;=25,D156&gt;=335),"Norden",AND(D156&gt;25,D156&lt;135),"Osten",AND(D156&gt;=135,D156&lt;225),"Süden",AND(D156&gt;=225,D156&lt;335),"Westen")</f>
        <v/>
      </c>
      <c r="M156" s="6" t="str">
        <f t="shared" si="12"/>
        <v/>
      </c>
      <c r="N156" s="6" t="str">
        <f t="shared" si="13"/>
        <v/>
      </c>
      <c r="O156" s="6" t="str">
        <f t="shared" si="14"/>
        <v/>
      </c>
    </row>
    <row r="157" spans="1:15" x14ac:dyDescent="0.25">
      <c r="A157" s="2"/>
      <c r="B157" s="48"/>
      <c r="C157" s="2"/>
      <c r="D157" s="49"/>
      <c r="E157" s="21"/>
      <c r="F157" s="50"/>
      <c r="G157" s="50"/>
      <c r="H157" s="50"/>
      <c r="I157" s="50"/>
      <c r="J157" s="53" t="str">
        <f t="shared" si="10"/>
        <v/>
      </c>
      <c r="K157" s="53" t="str">
        <f t="shared" si="11"/>
        <v/>
      </c>
      <c r="L157" s="23" t="str" cm="1">
        <f t="array" ref="L157">_xlfn.IFS(D157="","",OR(D157&lt;=25,D157&gt;=335),"Norden",AND(D157&gt;25,D157&lt;135),"Osten",AND(D157&gt;=135,D157&lt;225),"Süden",AND(D157&gt;=225,D157&lt;335),"Westen")</f>
        <v/>
      </c>
      <c r="M157" s="6" t="str">
        <f t="shared" si="12"/>
        <v/>
      </c>
      <c r="N157" s="6" t="str">
        <f t="shared" si="13"/>
        <v/>
      </c>
      <c r="O157" s="6" t="str">
        <f t="shared" si="14"/>
        <v/>
      </c>
    </row>
    <row r="158" spans="1:15" x14ac:dyDescent="0.25">
      <c r="A158" s="2"/>
      <c r="B158" s="48"/>
      <c r="C158" s="2"/>
      <c r="D158" s="49"/>
      <c r="E158" s="21"/>
      <c r="F158" s="50"/>
      <c r="G158" s="50"/>
      <c r="H158" s="50"/>
      <c r="I158" s="50"/>
      <c r="J158" s="53" t="str">
        <f t="shared" si="10"/>
        <v/>
      </c>
      <c r="K158" s="53" t="str">
        <f t="shared" si="11"/>
        <v/>
      </c>
      <c r="L158" s="23" t="str" cm="1">
        <f t="array" ref="L158">_xlfn.IFS(D158="","",OR(D158&lt;=25,D158&gt;=335),"Norden",AND(D158&gt;25,D158&lt;135),"Osten",AND(D158&gt;=135,D158&lt;225),"Süden",AND(D158&gt;=225,D158&lt;335),"Westen")</f>
        <v/>
      </c>
      <c r="M158" s="6" t="str">
        <f t="shared" si="12"/>
        <v/>
      </c>
      <c r="N158" s="6" t="str">
        <f t="shared" si="13"/>
        <v/>
      </c>
      <c r="O158" s="6" t="str">
        <f t="shared" si="14"/>
        <v/>
      </c>
    </row>
    <row r="159" spans="1:15" x14ac:dyDescent="0.25">
      <c r="A159" s="2"/>
      <c r="B159" s="48"/>
      <c r="C159" s="2"/>
      <c r="D159" s="49"/>
      <c r="E159" s="21"/>
      <c r="F159" s="50"/>
      <c r="G159" s="50"/>
      <c r="H159" s="50"/>
      <c r="I159" s="50"/>
      <c r="J159" s="53" t="str">
        <f t="shared" si="10"/>
        <v/>
      </c>
      <c r="K159" s="53" t="str">
        <f t="shared" si="11"/>
        <v/>
      </c>
      <c r="L159" s="23" t="str" cm="1">
        <f t="array" ref="L159">_xlfn.IFS(D159="","",OR(D159&lt;=25,D159&gt;=335),"Norden",AND(D159&gt;25,D159&lt;135),"Osten",AND(D159&gt;=135,D159&lt;225),"Süden",AND(D159&gt;=225,D159&lt;335),"Westen")</f>
        <v/>
      </c>
      <c r="M159" s="6" t="str">
        <f t="shared" si="12"/>
        <v/>
      </c>
      <c r="N159" s="6" t="str">
        <f t="shared" si="13"/>
        <v/>
      </c>
      <c r="O159" s="6" t="str">
        <f t="shared" si="14"/>
        <v/>
      </c>
    </row>
    <row r="160" spans="1:15" x14ac:dyDescent="0.25">
      <c r="A160" s="2"/>
      <c r="B160" s="48"/>
      <c r="C160" s="2"/>
      <c r="D160" s="49"/>
      <c r="E160" s="21"/>
      <c r="F160" s="50"/>
      <c r="G160" s="50"/>
      <c r="H160" s="50"/>
      <c r="I160" s="50"/>
      <c r="J160" s="53" t="str">
        <f t="shared" si="10"/>
        <v/>
      </c>
      <c r="K160" s="53" t="str">
        <f t="shared" si="11"/>
        <v/>
      </c>
      <c r="L160" s="23" t="str" cm="1">
        <f t="array" ref="L160">_xlfn.IFS(D160="","",OR(D160&lt;=25,D160&gt;=335),"Norden",AND(D160&gt;25,D160&lt;135),"Osten",AND(D160&gt;=135,D160&lt;225),"Süden",AND(D160&gt;=225,D160&lt;335),"Westen")</f>
        <v/>
      </c>
      <c r="M160" s="6" t="str">
        <f t="shared" si="12"/>
        <v/>
      </c>
      <c r="N160" s="6" t="str">
        <f t="shared" si="13"/>
        <v/>
      </c>
      <c r="O160" s="6" t="str">
        <f t="shared" si="14"/>
        <v/>
      </c>
    </row>
    <row r="161" spans="1:15" x14ac:dyDescent="0.25">
      <c r="A161" s="2"/>
      <c r="B161" s="48"/>
      <c r="C161" s="2"/>
      <c r="D161" s="49"/>
      <c r="E161" s="21"/>
      <c r="F161" s="50"/>
      <c r="G161" s="50"/>
      <c r="H161" s="50"/>
      <c r="I161" s="50"/>
      <c r="J161" s="53" t="str">
        <f t="shared" si="10"/>
        <v/>
      </c>
      <c r="K161" s="53" t="str">
        <f t="shared" si="11"/>
        <v/>
      </c>
      <c r="L161" s="23" t="str" cm="1">
        <f t="array" ref="L161">_xlfn.IFS(D161="","",OR(D161&lt;=25,D161&gt;=335),"Norden",AND(D161&gt;25,D161&lt;135),"Osten",AND(D161&gt;=135,D161&lt;225),"Süden",AND(D161&gt;=225,D161&lt;335),"Westen")</f>
        <v/>
      </c>
      <c r="M161" s="6" t="str">
        <f t="shared" si="12"/>
        <v/>
      </c>
      <c r="N161" s="6" t="str">
        <f t="shared" si="13"/>
        <v/>
      </c>
      <c r="O161" s="6" t="str">
        <f t="shared" si="14"/>
        <v/>
      </c>
    </row>
    <row r="162" spans="1:15" x14ac:dyDescent="0.25">
      <c r="A162" s="2"/>
      <c r="B162" s="48"/>
      <c r="C162" s="2"/>
      <c r="D162" s="49"/>
      <c r="E162" s="21"/>
      <c r="F162" s="50"/>
      <c r="G162" s="50"/>
      <c r="H162" s="50"/>
      <c r="I162" s="50"/>
      <c r="J162" s="53" t="str">
        <f t="shared" si="10"/>
        <v/>
      </c>
      <c r="K162" s="53" t="str">
        <f t="shared" si="11"/>
        <v/>
      </c>
      <c r="L162" s="23" t="str" cm="1">
        <f t="array" ref="L162">_xlfn.IFS(D162="","",OR(D162&lt;=25,D162&gt;=335),"Norden",AND(D162&gt;25,D162&lt;135),"Osten",AND(D162&gt;=135,D162&lt;225),"Süden",AND(D162&gt;=225,D162&lt;335),"Westen")</f>
        <v/>
      </c>
      <c r="M162" s="6" t="str">
        <f t="shared" si="12"/>
        <v/>
      </c>
      <c r="N162" s="6" t="str">
        <f t="shared" si="13"/>
        <v/>
      </c>
      <c r="O162" s="6" t="str">
        <f t="shared" si="14"/>
        <v/>
      </c>
    </row>
    <row r="163" spans="1:15" x14ac:dyDescent="0.25">
      <c r="A163" s="2"/>
      <c r="B163" s="48"/>
      <c r="C163" s="2"/>
      <c r="D163" s="49"/>
      <c r="E163" s="21"/>
      <c r="F163" s="50"/>
      <c r="G163" s="50"/>
      <c r="H163" s="50"/>
      <c r="I163" s="50"/>
      <c r="J163" s="53" t="str">
        <f t="shared" si="10"/>
        <v/>
      </c>
      <c r="K163" s="53" t="str">
        <f t="shared" si="11"/>
        <v/>
      </c>
      <c r="L163" s="23" t="str" cm="1">
        <f t="array" ref="L163">_xlfn.IFS(D163="","",OR(D163&lt;=25,D163&gt;=335),"Norden",AND(D163&gt;25,D163&lt;135),"Osten",AND(D163&gt;=135,D163&lt;225),"Süden",AND(D163&gt;=225,D163&lt;335),"Westen")</f>
        <v/>
      </c>
      <c r="M163" s="6" t="str">
        <f t="shared" si="12"/>
        <v/>
      </c>
      <c r="N163" s="6" t="str">
        <f t="shared" si="13"/>
        <v/>
      </c>
      <c r="O163" s="6" t="str">
        <f t="shared" si="14"/>
        <v/>
      </c>
    </row>
    <row r="164" spans="1:15" x14ac:dyDescent="0.25">
      <c r="A164" s="2"/>
      <c r="B164" s="48"/>
      <c r="C164" s="2"/>
      <c r="D164" s="49"/>
      <c r="E164" s="21"/>
      <c r="F164" s="50"/>
      <c r="G164" s="50"/>
      <c r="H164" s="50"/>
      <c r="I164" s="50"/>
      <c r="J164" s="53" t="str">
        <f t="shared" si="10"/>
        <v/>
      </c>
      <c r="K164" s="53" t="str">
        <f t="shared" si="11"/>
        <v/>
      </c>
      <c r="L164" s="23" t="str" cm="1">
        <f t="array" ref="L164">_xlfn.IFS(D164="","",OR(D164&lt;=25,D164&gt;=335),"Norden",AND(D164&gt;25,D164&lt;135),"Osten",AND(D164&gt;=135,D164&lt;225),"Süden",AND(D164&gt;=225,D164&lt;335),"Westen")</f>
        <v/>
      </c>
      <c r="M164" s="6" t="str">
        <f t="shared" si="12"/>
        <v/>
      </c>
      <c r="N164" s="6" t="str">
        <f t="shared" si="13"/>
        <v/>
      </c>
      <c r="O164" s="6" t="str">
        <f t="shared" si="14"/>
        <v/>
      </c>
    </row>
    <row r="165" spans="1:15" x14ac:dyDescent="0.25">
      <c r="A165" s="2"/>
      <c r="B165" s="48"/>
      <c r="C165" s="2"/>
      <c r="D165" s="49"/>
      <c r="E165" s="21"/>
      <c r="F165" s="50"/>
      <c r="G165" s="50"/>
      <c r="H165" s="50"/>
      <c r="I165" s="50"/>
      <c r="J165" s="53" t="str">
        <f t="shared" si="10"/>
        <v/>
      </c>
      <c r="K165" s="53" t="str">
        <f t="shared" si="11"/>
        <v/>
      </c>
      <c r="L165" s="23" t="str" cm="1">
        <f t="array" ref="L165">_xlfn.IFS(D165="","",OR(D165&lt;=25,D165&gt;=335),"Norden",AND(D165&gt;25,D165&lt;135),"Osten",AND(D165&gt;=135,D165&lt;225),"Süden",AND(D165&gt;=225,D165&lt;335),"Westen")</f>
        <v/>
      </c>
      <c r="M165" s="6" t="str">
        <f t="shared" si="12"/>
        <v/>
      </c>
      <c r="N165" s="6" t="str">
        <f t="shared" si="13"/>
        <v/>
      </c>
      <c r="O165" s="6" t="str">
        <f t="shared" si="14"/>
        <v/>
      </c>
    </row>
    <row r="166" spans="1:15" x14ac:dyDescent="0.25">
      <c r="A166" s="2"/>
      <c r="B166" s="48"/>
      <c r="C166" s="2"/>
      <c r="D166" s="49"/>
      <c r="E166" s="21"/>
      <c r="F166" s="50"/>
      <c r="G166" s="50"/>
      <c r="H166" s="50"/>
      <c r="I166" s="50"/>
      <c r="J166" s="53" t="str">
        <f t="shared" si="10"/>
        <v/>
      </c>
      <c r="K166" s="53" t="str">
        <f t="shared" si="11"/>
        <v/>
      </c>
      <c r="L166" s="23" t="str" cm="1">
        <f t="array" ref="L166">_xlfn.IFS(D166="","",OR(D166&lt;=25,D166&gt;=335),"Norden",AND(D166&gt;25,D166&lt;135),"Osten",AND(D166&gt;=135,D166&lt;225),"Süden",AND(D166&gt;=225,D166&lt;335),"Westen")</f>
        <v/>
      </c>
      <c r="M166" s="6" t="str">
        <f t="shared" si="12"/>
        <v/>
      </c>
      <c r="N166" s="6" t="str">
        <f t="shared" si="13"/>
        <v/>
      </c>
      <c r="O166" s="6" t="str">
        <f t="shared" si="14"/>
        <v/>
      </c>
    </row>
    <row r="167" spans="1:15" x14ac:dyDescent="0.25">
      <c r="A167" s="2"/>
      <c r="B167" s="48"/>
      <c r="C167" s="2"/>
      <c r="D167" s="49"/>
      <c r="E167" s="21"/>
      <c r="F167" s="50"/>
      <c r="G167" s="50"/>
      <c r="H167" s="50"/>
      <c r="I167" s="50"/>
      <c r="J167" s="53" t="str">
        <f t="shared" si="10"/>
        <v/>
      </c>
      <c r="K167" s="53" t="str">
        <f t="shared" si="11"/>
        <v/>
      </c>
      <c r="L167" s="23" t="str" cm="1">
        <f t="array" ref="L167">_xlfn.IFS(D167="","",OR(D167&lt;=25,D167&gt;=335),"Norden",AND(D167&gt;25,D167&lt;135),"Osten",AND(D167&gt;=135,D167&lt;225),"Süden",AND(D167&gt;=225,D167&lt;335),"Westen")</f>
        <v/>
      </c>
      <c r="M167" s="6" t="str">
        <f t="shared" si="12"/>
        <v/>
      </c>
      <c r="N167" s="6" t="str">
        <f t="shared" si="13"/>
        <v/>
      </c>
      <c r="O167" s="6" t="str">
        <f t="shared" si="14"/>
        <v/>
      </c>
    </row>
    <row r="168" spans="1:15" x14ac:dyDescent="0.25">
      <c r="A168" s="2"/>
      <c r="B168" s="48"/>
      <c r="C168" s="2"/>
      <c r="D168" s="49"/>
      <c r="E168" s="21"/>
      <c r="F168" s="50"/>
      <c r="G168" s="50"/>
      <c r="H168" s="50"/>
      <c r="I168" s="50"/>
      <c r="J168" s="53" t="str">
        <f t="shared" si="10"/>
        <v/>
      </c>
      <c r="K168" s="53" t="str">
        <f t="shared" si="11"/>
        <v/>
      </c>
      <c r="L168" s="23" t="str" cm="1">
        <f t="array" ref="L168">_xlfn.IFS(D168="","",OR(D168&lt;=25,D168&gt;=335),"Norden",AND(D168&gt;25,D168&lt;135),"Osten",AND(D168&gt;=135,D168&lt;225),"Süden",AND(D168&gt;=225,D168&lt;335),"Westen")</f>
        <v/>
      </c>
      <c r="M168" s="6" t="str">
        <f t="shared" si="12"/>
        <v/>
      </c>
      <c r="N168" s="6" t="str">
        <f t="shared" si="13"/>
        <v/>
      </c>
      <c r="O168" s="6" t="str">
        <f t="shared" si="14"/>
        <v/>
      </c>
    </row>
    <row r="169" spans="1:15" x14ac:dyDescent="0.25">
      <c r="A169" s="2"/>
      <c r="B169" s="48"/>
      <c r="C169" s="2"/>
      <c r="D169" s="49"/>
      <c r="E169" s="21"/>
      <c r="F169" s="50"/>
      <c r="G169" s="50"/>
      <c r="H169" s="50"/>
      <c r="I169" s="50"/>
      <c r="J169" s="53" t="str">
        <f t="shared" si="10"/>
        <v/>
      </c>
      <c r="K169" s="53" t="str">
        <f t="shared" si="11"/>
        <v/>
      </c>
      <c r="L169" s="23" t="str" cm="1">
        <f t="array" ref="L169">_xlfn.IFS(D169="","",OR(D169&lt;=25,D169&gt;=335),"Norden",AND(D169&gt;25,D169&lt;135),"Osten",AND(D169&gt;=135,D169&lt;225),"Süden",AND(D169&gt;=225,D169&lt;335),"Westen")</f>
        <v/>
      </c>
      <c r="M169" s="6" t="str">
        <f t="shared" si="12"/>
        <v/>
      </c>
      <c r="N169" s="6" t="str">
        <f t="shared" si="13"/>
        <v/>
      </c>
      <c r="O169" s="6" t="str">
        <f t="shared" si="14"/>
        <v/>
      </c>
    </row>
    <row r="170" spans="1:15" x14ac:dyDescent="0.25">
      <c r="A170" s="2"/>
      <c r="B170" s="48"/>
      <c r="C170" s="2"/>
      <c r="D170" s="49"/>
      <c r="E170" s="21"/>
      <c r="F170" s="50"/>
      <c r="G170" s="50"/>
      <c r="H170" s="50"/>
      <c r="I170" s="50"/>
      <c r="J170" s="53" t="str">
        <f t="shared" si="10"/>
        <v/>
      </c>
      <c r="K170" s="53" t="str">
        <f t="shared" si="11"/>
        <v/>
      </c>
      <c r="L170" s="23" t="str" cm="1">
        <f t="array" ref="L170">_xlfn.IFS(D170="","",OR(D170&lt;=25,D170&gt;=335),"Norden",AND(D170&gt;25,D170&lt;135),"Osten",AND(D170&gt;=135,D170&lt;225),"Süden",AND(D170&gt;=225,D170&lt;335),"Westen")</f>
        <v/>
      </c>
      <c r="M170" s="6" t="str">
        <f t="shared" si="12"/>
        <v/>
      </c>
      <c r="N170" s="6" t="str">
        <f t="shared" si="13"/>
        <v/>
      </c>
      <c r="O170" s="6" t="str">
        <f t="shared" si="14"/>
        <v/>
      </c>
    </row>
    <row r="171" spans="1:15" x14ac:dyDescent="0.25">
      <c r="A171" s="2"/>
      <c r="B171" s="48"/>
      <c r="C171" s="2"/>
      <c r="D171" s="49"/>
      <c r="E171" s="21"/>
      <c r="F171" s="50"/>
      <c r="G171" s="50"/>
      <c r="H171" s="50"/>
      <c r="I171" s="50"/>
      <c r="J171" s="53" t="str">
        <f t="shared" si="10"/>
        <v/>
      </c>
      <c r="K171" s="53" t="str">
        <f t="shared" si="11"/>
        <v/>
      </c>
      <c r="L171" s="23" t="str" cm="1">
        <f t="array" ref="L171">_xlfn.IFS(D171="","",OR(D171&lt;=25,D171&gt;=335),"Norden",AND(D171&gt;25,D171&lt;135),"Osten",AND(D171&gt;=135,D171&lt;225),"Süden",AND(D171&gt;=225,D171&lt;335),"Westen")</f>
        <v/>
      </c>
      <c r="M171" s="6" t="str">
        <f t="shared" si="12"/>
        <v/>
      </c>
      <c r="N171" s="6" t="str">
        <f t="shared" si="13"/>
        <v/>
      </c>
      <c r="O171" s="6" t="str">
        <f t="shared" si="14"/>
        <v/>
      </c>
    </row>
    <row r="172" spans="1:15" x14ac:dyDescent="0.25">
      <c r="A172" s="2"/>
      <c r="B172" s="48"/>
      <c r="C172" s="2"/>
      <c r="D172" s="49"/>
      <c r="E172" s="21"/>
      <c r="F172" s="50"/>
      <c r="G172" s="50"/>
      <c r="H172" s="50"/>
      <c r="I172" s="50"/>
      <c r="J172" s="53" t="str">
        <f t="shared" si="10"/>
        <v/>
      </c>
      <c r="K172" s="53" t="str">
        <f t="shared" si="11"/>
        <v/>
      </c>
      <c r="L172" s="23" t="str" cm="1">
        <f t="array" ref="L172">_xlfn.IFS(D172="","",OR(D172&lt;=25,D172&gt;=335),"Norden",AND(D172&gt;25,D172&lt;135),"Osten",AND(D172&gt;=135,D172&lt;225),"Süden",AND(D172&gt;=225,D172&lt;335),"Westen")</f>
        <v/>
      </c>
      <c r="M172" s="6" t="str">
        <f t="shared" si="12"/>
        <v/>
      </c>
      <c r="N172" s="6" t="str">
        <f t="shared" si="13"/>
        <v/>
      </c>
      <c r="O172" s="6" t="str">
        <f t="shared" si="14"/>
        <v/>
      </c>
    </row>
    <row r="173" spans="1:15" x14ac:dyDescent="0.25">
      <c r="A173" s="2"/>
      <c r="B173" s="48"/>
      <c r="C173" s="2"/>
      <c r="D173" s="49"/>
      <c r="E173" s="21"/>
      <c r="F173" s="50"/>
      <c r="G173" s="50"/>
      <c r="H173" s="50"/>
      <c r="I173" s="50"/>
      <c r="J173" s="53" t="str">
        <f t="shared" si="10"/>
        <v/>
      </c>
      <c r="K173" s="53" t="str">
        <f t="shared" si="11"/>
        <v/>
      </c>
      <c r="L173" s="23" t="str" cm="1">
        <f t="array" ref="L173">_xlfn.IFS(D173="","",OR(D173&lt;=25,D173&gt;=335),"Norden",AND(D173&gt;25,D173&lt;135),"Osten",AND(D173&gt;=135,D173&lt;225),"Süden",AND(D173&gt;=225,D173&lt;335),"Westen")</f>
        <v/>
      </c>
      <c r="M173" s="6" t="str">
        <f t="shared" si="12"/>
        <v/>
      </c>
      <c r="N173" s="6" t="str">
        <f t="shared" si="13"/>
        <v/>
      </c>
      <c r="O173" s="6" t="str">
        <f t="shared" si="14"/>
        <v/>
      </c>
    </row>
    <row r="174" spans="1:15" x14ac:dyDescent="0.25">
      <c r="A174" s="2"/>
      <c r="B174" s="48"/>
      <c r="C174" s="2"/>
      <c r="D174" s="49"/>
      <c r="E174" s="21"/>
      <c r="F174" s="50"/>
      <c r="G174" s="50"/>
      <c r="H174" s="50"/>
      <c r="I174" s="50"/>
      <c r="J174" s="53" t="str">
        <f t="shared" si="10"/>
        <v/>
      </c>
      <c r="K174" s="53" t="str">
        <f t="shared" si="11"/>
        <v/>
      </c>
      <c r="L174" s="23" t="str" cm="1">
        <f t="array" ref="L174">_xlfn.IFS(D174="","",OR(D174&lt;=25,D174&gt;=335),"Norden",AND(D174&gt;25,D174&lt;135),"Osten",AND(D174&gt;=135,D174&lt;225),"Süden",AND(D174&gt;=225,D174&lt;335),"Westen")</f>
        <v/>
      </c>
      <c r="M174" s="6" t="str">
        <f t="shared" si="12"/>
        <v/>
      </c>
      <c r="N174" s="6" t="str">
        <f t="shared" si="13"/>
        <v/>
      </c>
      <c r="O174" s="6" t="str">
        <f t="shared" si="14"/>
        <v/>
      </c>
    </row>
    <row r="175" spans="1:15" x14ac:dyDescent="0.25">
      <c r="A175" s="2"/>
      <c r="B175" s="48"/>
      <c r="C175" s="2"/>
      <c r="D175" s="49"/>
      <c r="E175" s="21"/>
      <c r="F175" s="50"/>
      <c r="G175" s="50"/>
      <c r="H175" s="50"/>
      <c r="I175" s="50"/>
      <c r="J175" s="53" t="str">
        <f t="shared" si="10"/>
        <v/>
      </c>
      <c r="K175" s="53" t="str">
        <f t="shared" si="11"/>
        <v/>
      </c>
      <c r="L175" s="23" t="str" cm="1">
        <f t="array" ref="L175">_xlfn.IFS(D175="","",OR(D175&lt;=25,D175&gt;=335),"Norden",AND(D175&gt;25,D175&lt;135),"Osten",AND(D175&gt;=135,D175&lt;225),"Süden",AND(D175&gt;=225,D175&lt;335),"Westen")</f>
        <v/>
      </c>
      <c r="M175" s="6" t="str">
        <f t="shared" si="12"/>
        <v/>
      </c>
      <c r="N175" s="6" t="str">
        <f t="shared" si="13"/>
        <v/>
      </c>
      <c r="O175" s="6" t="str">
        <f t="shared" si="14"/>
        <v/>
      </c>
    </row>
    <row r="176" spans="1:15" x14ac:dyDescent="0.25">
      <c r="A176" s="2"/>
      <c r="B176" s="48"/>
      <c r="C176" s="2"/>
      <c r="D176" s="49"/>
      <c r="E176" s="21"/>
      <c r="F176" s="50"/>
      <c r="G176" s="50"/>
      <c r="H176" s="50"/>
      <c r="I176" s="50"/>
      <c r="J176" s="53" t="str">
        <f t="shared" si="10"/>
        <v/>
      </c>
      <c r="K176" s="53" t="str">
        <f t="shared" si="11"/>
        <v/>
      </c>
      <c r="L176" s="23" t="str" cm="1">
        <f t="array" ref="L176">_xlfn.IFS(D176="","",OR(D176&lt;=25,D176&gt;=335),"Norden",AND(D176&gt;25,D176&lt;135),"Osten",AND(D176&gt;=135,D176&lt;225),"Süden",AND(D176&gt;=225,D176&lt;335),"Westen")</f>
        <v/>
      </c>
      <c r="M176" s="6" t="str">
        <f t="shared" si="12"/>
        <v/>
      </c>
      <c r="N176" s="6" t="str">
        <f t="shared" si="13"/>
        <v/>
      </c>
      <c r="O176" s="6" t="str">
        <f t="shared" si="14"/>
        <v/>
      </c>
    </row>
    <row r="177" spans="1:15" x14ac:dyDescent="0.25">
      <c r="A177" s="2"/>
      <c r="B177" s="48"/>
      <c r="C177" s="2"/>
      <c r="D177" s="49"/>
      <c r="E177" s="21"/>
      <c r="F177" s="50"/>
      <c r="G177" s="50"/>
      <c r="H177" s="50"/>
      <c r="I177" s="50"/>
      <c r="J177" s="53" t="str">
        <f t="shared" si="10"/>
        <v/>
      </c>
      <c r="K177" s="53" t="str">
        <f t="shared" si="11"/>
        <v/>
      </c>
      <c r="L177" s="23" t="str" cm="1">
        <f t="array" ref="L177">_xlfn.IFS(D177="","",OR(D177&lt;=25,D177&gt;=335),"Norden",AND(D177&gt;25,D177&lt;135),"Osten",AND(D177&gt;=135,D177&lt;225),"Süden",AND(D177&gt;=225,D177&lt;335),"Westen")</f>
        <v/>
      </c>
      <c r="M177" s="6" t="str">
        <f t="shared" si="12"/>
        <v/>
      </c>
      <c r="N177" s="6" t="str">
        <f t="shared" si="13"/>
        <v/>
      </c>
      <c r="O177" s="6" t="str">
        <f t="shared" si="14"/>
        <v/>
      </c>
    </row>
    <row r="178" spans="1:15" x14ac:dyDescent="0.25">
      <c r="A178" s="2"/>
      <c r="B178" s="48"/>
      <c r="C178" s="2"/>
      <c r="D178" s="49"/>
      <c r="E178" s="21"/>
      <c r="F178" s="50"/>
      <c r="G178" s="50"/>
      <c r="H178" s="50"/>
      <c r="I178" s="50"/>
      <c r="J178" s="53" t="str">
        <f t="shared" si="10"/>
        <v/>
      </c>
      <c r="K178" s="53" t="str">
        <f t="shared" si="11"/>
        <v/>
      </c>
      <c r="L178" s="23" t="str" cm="1">
        <f t="array" ref="L178">_xlfn.IFS(D178="","",OR(D178&lt;=25,D178&gt;=335),"Norden",AND(D178&gt;25,D178&lt;135),"Osten",AND(D178&gt;=135,D178&lt;225),"Süden",AND(D178&gt;=225,D178&lt;335),"Westen")</f>
        <v/>
      </c>
      <c r="M178" s="6" t="str">
        <f t="shared" si="12"/>
        <v/>
      </c>
      <c r="N178" s="6" t="str">
        <f t="shared" si="13"/>
        <v/>
      </c>
      <c r="O178" s="6" t="str">
        <f t="shared" si="14"/>
        <v/>
      </c>
    </row>
    <row r="179" spans="1:15" x14ac:dyDescent="0.25">
      <c r="A179" s="2"/>
      <c r="B179" s="48"/>
      <c r="C179" s="2"/>
      <c r="D179" s="49"/>
      <c r="E179" s="21"/>
      <c r="F179" s="50"/>
      <c r="G179" s="50"/>
      <c r="H179" s="50"/>
      <c r="I179" s="50"/>
      <c r="J179" s="53" t="str">
        <f t="shared" si="10"/>
        <v/>
      </c>
      <c r="K179" s="53" t="str">
        <f t="shared" si="11"/>
        <v/>
      </c>
      <c r="L179" s="23" t="str" cm="1">
        <f t="array" ref="L179">_xlfn.IFS(D179="","",OR(D179&lt;=25,D179&gt;=335),"Norden",AND(D179&gt;25,D179&lt;135),"Osten",AND(D179&gt;=135,D179&lt;225),"Süden",AND(D179&gt;=225,D179&lt;335),"Westen")</f>
        <v/>
      </c>
      <c r="M179" s="6" t="str">
        <f t="shared" si="12"/>
        <v/>
      </c>
      <c r="N179" s="6" t="str">
        <f t="shared" si="13"/>
        <v/>
      </c>
      <c r="O179" s="6" t="str">
        <f t="shared" si="14"/>
        <v/>
      </c>
    </row>
    <row r="180" spans="1:15" x14ac:dyDescent="0.25">
      <c r="A180" s="2"/>
      <c r="B180" s="48"/>
      <c r="C180" s="2"/>
      <c r="D180" s="49"/>
      <c r="E180" s="21"/>
      <c r="F180" s="50"/>
      <c r="G180" s="50"/>
      <c r="H180" s="50"/>
      <c r="I180" s="50"/>
      <c r="J180" s="53" t="str">
        <f t="shared" si="10"/>
        <v/>
      </c>
      <c r="K180" s="53" t="str">
        <f t="shared" si="11"/>
        <v/>
      </c>
      <c r="L180" s="23" t="str" cm="1">
        <f t="array" ref="L180">_xlfn.IFS(D180="","",OR(D180&lt;=25,D180&gt;=335),"Norden",AND(D180&gt;25,D180&lt;135),"Osten",AND(D180&gt;=135,D180&lt;225),"Süden",AND(D180&gt;=225,D180&lt;335),"Westen")</f>
        <v/>
      </c>
      <c r="M180" s="6" t="str">
        <f t="shared" si="12"/>
        <v/>
      </c>
      <c r="N180" s="6" t="str">
        <f t="shared" si="13"/>
        <v/>
      </c>
      <c r="O180" s="6" t="str">
        <f t="shared" si="14"/>
        <v/>
      </c>
    </row>
    <row r="181" spans="1:15" x14ac:dyDescent="0.25">
      <c r="A181" s="2"/>
      <c r="B181" s="48"/>
      <c r="C181" s="2"/>
      <c r="D181" s="49"/>
      <c r="E181" s="21"/>
      <c r="F181" s="50"/>
      <c r="G181" s="50"/>
      <c r="H181" s="50"/>
      <c r="I181" s="50"/>
      <c r="J181" s="53" t="str">
        <f t="shared" si="10"/>
        <v/>
      </c>
      <c r="K181" s="53" t="str">
        <f t="shared" si="11"/>
        <v/>
      </c>
      <c r="L181" s="23" t="str" cm="1">
        <f t="array" ref="L181">_xlfn.IFS(D181="","",OR(D181&lt;=25,D181&gt;=335),"Norden",AND(D181&gt;25,D181&lt;135),"Osten",AND(D181&gt;=135,D181&lt;225),"Süden",AND(D181&gt;=225,D181&lt;335),"Westen")</f>
        <v/>
      </c>
      <c r="M181" s="6" t="str">
        <f t="shared" si="12"/>
        <v/>
      </c>
      <c r="N181" s="6" t="str">
        <f t="shared" si="13"/>
        <v/>
      </c>
      <c r="O181" s="6" t="str">
        <f t="shared" si="14"/>
        <v/>
      </c>
    </row>
    <row r="182" spans="1:15" x14ac:dyDescent="0.25">
      <c r="A182" s="2"/>
      <c r="B182" s="48"/>
      <c r="C182" s="2"/>
      <c r="D182" s="49"/>
      <c r="E182" s="21"/>
      <c r="F182" s="50"/>
      <c r="G182" s="50"/>
      <c r="H182" s="50"/>
      <c r="I182" s="50"/>
      <c r="J182" s="53" t="str">
        <f t="shared" si="10"/>
        <v/>
      </c>
      <c r="K182" s="53" t="str">
        <f t="shared" si="11"/>
        <v/>
      </c>
      <c r="L182" s="23" t="str" cm="1">
        <f t="array" ref="L182">_xlfn.IFS(D182="","",OR(D182&lt;=25,D182&gt;=335),"Norden",AND(D182&gt;25,D182&lt;135),"Osten",AND(D182&gt;=135,D182&lt;225),"Süden",AND(D182&gt;=225,D182&lt;335),"Westen")</f>
        <v/>
      </c>
      <c r="M182" s="6" t="str">
        <f t="shared" si="12"/>
        <v/>
      </c>
      <c r="N182" s="6" t="str">
        <f t="shared" si="13"/>
        <v/>
      </c>
      <c r="O182" s="6" t="str">
        <f t="shared" si="14"/>
        <v/>
      </c>
    </row>
    <row r="183" spans="1:15" x14ac:dyDescent="0.25">
      <c r="A183" s="2"/>
      <c r="B183" s="48"/>
      <c r="C183" s="2"/>
      <c r="D183" s="49"/>
      <c r="E183" s="21"/>
      <c r="F183" s="50"/>
      <c r="G183" s="50"/>
      <c r="H183" s="50"/>
      <c r="I183" s="50"/>
      <c r="J183" s="53" t="str">
        <f t="shared" si="10"/>
        <v/>
      </c>
      <c r="K183" s="53" t="str">
        <f t="shared" si="11"/>
        <v/>
      </c>
      <c r="L183" s="23" t="str" cm="1">
        <f t="array" ref="L183">_xlfn.IFS(D183="","",OR(D183&lt;=25,D183&gt;=335),"Norden",AND(D183&gt;25,D183&lt;135),"Osten",AND(D183&gt;=135,D183&lt;225),"Süden",AND(D183&gt;=225,D183&lt;335),"Westen")</f>
        <v/>
      </c>
      <c r="M183" s="6" t="str">
        <f t="shared" si="12"/>
        <v/>
      </c>
      <c r="N183" s="6" t="str">
        <f t="shared" si="13"/>
        <v/>
      </c>
      <c r="O183" s="6" t="str">
        <f t="shared" si="14"/>
        <v/>
      </c>
    </row>
    <row r="184" spans="1:15" x14ac:dyDescent="0.25">
      <c r="A184" s="2"/>
      <c r="B184" s="48"/>
      <c r="C184" s="2"/>
      <c r="D184" s="49"/>
      <c r="E184" s="21"/>
      <c r="F184" s="50"/>
      <c r="G184" s="50"/>
      <c r="H184" s="50"/>
      <c r="I184" s="50"/>
      <c r="J184" s="53" t="str">
        <f t="shared" si="10"/>
        <v/>
      </c>
      <c r="K184" s="53" t="str">
        <f t="shared" si="11"/>
        <v/>
      </c>
      <c r="L184" s="23" t="str" cm="1">
        <f t="array" ref="L184">_xlfn.IFS(D184="","",OR(D184&lt;=25,D184&gt;=335),"Norden",AND(D184&gt;25,D184&lt;135),"Osten",AND(D184&gt;=135,D184&lt;225),"Süden",AND(D184&gt;=225,D184&lt;335),"Westen")</f>
        <v/>
      </c>
      <c r="M184" s="6" t="str">
        <f t="shared" si="12"/>
        <v/>
      </c>
      <c r="N184" s="6" t="str">
        <f t="shared" si="13"/>
        <v/>
      </c>
      <c r="O184" s="6" t="str">
        <f t="shared" si="14"/>
        <v/>
      </c>
    </row>
    <row r="185" spans="1:15" x14ac:dyDescent="0.25">
      <c r="A185" s="2"/>
      <c r="B185" s="48"/>
      <c r="C185" s="2"/>
      <c r="D185" s="49"/>
      <c r="E185" s="21"/>
      <c r="F185" s="50"/>
      <c r="G185" s="50"/>
      <c r="H185" s="50"/>
      <c r="I185" s="50"/>
      <c r="J185" s="53" t="str">
        <f t="shared" si="10"/>
        <v/>
      </c>
      <c r="K185" s="53" t="str">
        <f t="shared" si="11"/>
        <v/>
      </c>
      <c r="L185" s="23" t="str" cm="1">
        <f t="array" ref="L185">_xlfn.IFS(D185="","",OR(D185&lt;=25,D185&gt;=335),"Norden",AND(D185&gt;25,D185&lt;135),"Osten",AND(D185&gt;=135,D185&lt;225),"Süden",AND(D185&gt;=225,D185&lt;335),"Westen")</f>
        <v/>
      </c>
      <c r="M185" s="6" t="str">
        <f t="shared" si="12"/>
        <v/>
      </c>
      <c r="N185" s="6" t="str">
        <f t="shared" si="13"/>
        <v/>
      </c>
      <c r="O185" s="6" t="str">
        <f t="shared" si="14"/>
        <v/>
      </c>
    </row>
    <row r="186" spans="1:15" x14ac:dyDescent="0.25">
      <c r="A186" s="2"/>
      <c r="B186" s="48"/>
      <c r="C186" s="2"/>
      <c r="D186" s="49"/>
      <c r="E186" s="21"/>
      <c r="F186" s="50"/>
      <c r="G186" s="50"/>
      <c r="H186" s="50"/>
      <c r="I186" s="50"/>
      <c r="J186" s="53" t="str">
        <f t="shared" si="10"/>
        <v/>
      </c>
      <c r="K186" s="53" t="str">
        <f t="shared" si="11"/>
        <v/>
      </c>
      <c r="L186" s="23" t="str" cm="1">
        <f t="array" ref="L186">_xlfn.IFS(D186="","",OR(D186&lt;=25,D186&gt;=335),"Norden",AND(D186&gt;25,D186&lt;135),"Osten",AND(D186&gt;=135,D186&lt;225),"Süden",AND(D186&gt;=225,D186&lt;335),"Westen")</f>
        <v/>
      </c>
      <c r="M186" s="6" t="str">
        <f t="shared" si="12"/>
        <v/>
      </c>
      <c r="N186" s="6" t="str">
        <f t="shared" si="13"/>
        <v/>
      </c>
      <c r="O186" s="6" t="str">
        <f t="shared" si="14"/>
        <v/>
      </c>
    </row>
    <row r="187" spans="1:15" x14ac:dyDescent="0.25">
      <c r="A187" s="2"/>
      <c r="B187" s="48"/>
      <c r="C187" s="2"/>
      <c r="D187" s="49"/>
      <c r="E187" s="21"/>
      <c r="F187" s="50"/>
      <c r="G187" s="50"/>
      <c r="H187" s="50"/>
      <c r="I187" s="50"/>
      <c r="J187" s="53" t="str">
        <f t="shared" si="10"/>
        <v/>
      </c>
      <c r="K187" s="53" t="str">
        <f t="shared" si="11"/>
        <v/>
      </c>
      <c r="L187" s="23" t="str" cm="1">
        <f t="array" ref="L187">_xlfn.IFS(D187="","",OR(D187&lt;=25,D187&gt;=335),"Norden",AND(D187&gt;25,D187&lt;135),"Osten",AND(D187&gt;=135,D187&lt;225),"Süden",AND(D187&gt;=225,D187&lt;335),"Westen")</f>
        <v/>
      </c>
      <c r="M187" s="6" t="str">
        <f t="shared" si="12"/>
        <v/>
      </c>
      <c r="N187" s="6" t="str">
        <f t="shared" si="13"/>
        <v/>
      </c>
      <c r="O187" s="6" t="str">
        <f t="shared" si="14"/>
        <v/>
      </c>
    </row>
    <row r="188" spans="1:15" x14ac:dyDescent="0.25">
      <c r="A188" s="2"/>
      <c r="B188" s="48"/>
      <c r="C188" s="2"/>
      <c r="D188" s="49"/>
      <c r="E188" s="21"/>
      <c r="F188" s="50"/>
      <c r="G188" s="50"/>
      <c r="H188" s="50"/>
      <c r="I188" s="50"/>
      <c r="J188" s="53" t="str">
        <f t="shared" si="10"/>
        <v/>
      </c>
      <c r="K188" s="53" t="str">
        <f t="shared" si="11"/>
        <v/>
      </c>
      <c r="L188" s="23" t="str" cm="1">
        <f t="array" ref="L188">_xlfn.IFS(D188="","",OR(D188&lt;=25,D188&gt;=335),"Norden",AND(D188&gt;25,D188&lt;135),"Osten",AND(D188&gt;=135,D188&lt;225),"Süden",AND(D188&gt;=225,D188&lt;335),"Westen")</f>
        <v/>
      </c>
      <c r="M188" s="6" t="str">
        <f t="shared" si="12"/>
        <v/>
      </c>
      <c r="N188" s="6" t="str">
        <f t="shared" si="13"/>
        <v/>
      </c>
      <c r="O188" s="6" t="str">
        <f t="shared" si="14"/>
        <v/>
      </c>
    </row>
    <row r="189" spans="1:15" x14ac:dyDescent="0.25">
      <c r="A189" s="2"/>
      <c r="B189" s="48"/>
      <c r="C189" s="2"/>
      <c r="D189" s="49"/>
      <c r="E189" s="21"/>
      <c r="F189" s="50"/>
      <c r="G189" s="50"/>
      <c r="H189" s="50"/>
      <c r="I189" s="50"/>
      <c r="J189" s="53" t="str">
        <f t="shared" si="10"/>
        <v/>
      </c>
      <c r="K189" s="53" t="str">
        <f t="shared" si="11"/>
        <v/>
      </c>
      <c r="L189" s="23" t="str" cm="1">
        <f t="array" ref="L189">_xlfn.IFS(D189="","",OR(D189&lt;=25,D189&gt;=335),"Norden",AND(D189&gt;25,D189&lt;135),"Osten",AND(D189&gt;=135,D189&lt;225),"Süden",AND(D189&gt;=225,D189&lt;335),"Westen")</f>
        <v/>
      </c>
      <c r="M189" s="6" t="str">
        <f t="shared" si="12"/>
        <v/>
      </c>
      <c r="N189" s="6" t="str">
        <f t="shared" si="13"/>
        <v/>
      </c>
      <c r="O189" s="6" t="str">
        <f t="shared" si="14"/>
        <v/>
      </c>
    </row>
    <row r="190" spans="1:15" x14ac:dyDescent="0.25">
      <c r="A190" s="2"/>
      <c r="B190" s="48"/>
      <c r="C190" s="2"/>
      <c r="D190" s="49"/>
      <c r="E190" s="21"/>
      <c r="F190" s="50"/>
      <c r="G190" s="50"/>
      <c r="H190" s="50"/>
      <c r="I190" s="50"/>
      <c r="J190" s="53" t="str">
        <f t="shared" si="10"/>
        <v/>
      </c>
      <c r="K190" s="53" t="str">
        <f t="shared" si="11"/>
        <v/>
      </c>
      <c r="L190" s="23" t="str" cm="1">
        <f t="array" ref="L190">_xlfn.IFS(D190="","",OR(D190&lt;=25,D190&gt;=335),"Norden",AND(D190&gt;25,D190&lt;135),"Osten",AND(D190&gt;=135,D190&lt;225),"Süden",AND(D190&gt;=225,D190&lt;335),"Westen")</f>
        <v/>
      </c>
      <c r="M190" s="6" t="str">
        <f t="shared" si="12"/>
        <v/>
      </c>
      <c r="N190" s="6" t="str">
        <f t="shared" si="13"/>
        <v/>
      </c>
      <c r="O190" s="6" t="str">
        <f t="shared" si="14"/>
        <v/>
      </c>
    </row>
    <row r="191" spans="1:15" x14ac:dyDescent="0.25">
      <c r="A191" s="2"/>
      <c r="B191" s="48"/>
      <c r="C191" s="2"/>
      <c r="D191" s="49"/>
      <c r="E191" s="21"/>
      <c r="F191" s="50"/>
      <c r="G191" s="50"/>
      <c r="H191" s="50"/>
      <c r="I191" s="50"/>
      <c r="J191" s="53" t="str">
        <f t="shared" si="10"/>
        <v/>
      </c>
      <c r="K191" s="53" t="str">
        <f t="shared" si="11"/>
        <v/>
      </c>
      <c r="L191" s="23" t="str" cm="1">
        <f t="array" ref="L191">_xlfn.IFS(D191="","",OR(D191&lt;=25,D191&gt;=335),"Norden",AND(D191&gt;25,D191&lt;135),"Osten",AND(D191&gt;=135,D191&lt;225),"Süden",AND(D191&gt;=225,D191&lt;335),"Westen")</f>
        <v/>
      </c>
      <c r="M191" s="6" t="str">
        <f t="shared" si="12"/>
        <v/>
      </c>
      <c r="N191" s="6" t="str">
        <f t="shared" si="13"/>
        <v/>
      </c>
      <c r="O191" s="6" t="str">
        <f t="shared" si="14"/>
        <v/>
      </c>
    </row>
    <row r="192" spans="1:15" x14ac:dyDescent="0.25">
      <c r="A192" s="2"/>
      <c r="B192" s="48"/>
      <c r="C192" s="2"/>
      <c r="D192" s="49"/>
      <c r="E192" s="21"/>
      <c r="F192" s="50"/>
      <c r="G192" s="50"/>
      <c r="H192" s="50"/>
      <c r="I192" s="50"/>
      <c r="J192" s="53" t="str">
        <f t="shared" si="10"/>
        <v/>
      </c>
      <c r="K192" s="53" t="str">
        <f t="shared" si="11"/>
        <v/>
      </c>
      <c r="L192" s="23" t="str" cm="1">
        <f t="array" ref="L192">_xlfn.IFS(D192="","",OR(D192&lt;=25,D192&gt;=335),"Norden",AND(D192&gt;25,D192&lt;135),"Osten",AND(D192&gt;=135,D192&lt;225),"Süden",AND(D192&gt;=225,D192&lt;335),"Westen")</f>
        <v/>
      </c>
      <c r="M192" s="6" t="str">
        <f t="shared" si="12"/>
        <v/>
      </c>
      <c r="N192" s="6" t="str">
        <f t="shared" si="13"/>
        <v/>
      </c>
      <c r="O192" s="6" t="str">
        <f t="shared" si="14"/>
        <v/>
      </c>
    </row>
    <row r="193" spans="1:15" x14ac:dyDescent="0.25">
      <c r="A193" s="2"/>
      <c r="B193" s="48"/>
      <c r="C193" s="2"/>
      <c r="D193" s="49"/>
      <c r="E193" s="21"/>
      <c r="F193" s="50"/>
      <c r="G193" s="50"/>
      <c r="H193" s="50"/>
      <c r="I193" s="50"/>
      <c r="J193" s="53" t="str">
        <f t="shared" si="10"/>
        <v/>
      </c>
      <c r="K193" s="53" t="str">
        <f t="shared" si="11"/>
        <v/>
      </c>
      <c r="L193" s="23" t="str" cm="1">
        <f t="array" ref="L193">_xlfn.IFS(D193="","",OR(D193&lt;=25,D193&gt;=335),"Norden",AND(D193&gt;25,D193&lt;135),"Osten",AND(D193&gt;=135,D193&lt;225),"Süden",AND(D193&gt;=225,D193&lt;335),"Westen")</f>
        <v/>
      </c>
      <c r="M193" s="6" t="str">
        <f t="shared" si="12"/>
        <v/>
      </c>
      <c r="N193" s="6" t="str">
        <f t="shared" si="13"/>
        <v/>
      </c>
      <c r="O193" s="6" t="str">
        <f t="shared" si="14"/>
        <v/>
      </c>
    </row>
    <row r="194" spans="1:15" x14ac:dyDescent="0.25">
      <c r="A194" s="2"/>
      <c r="B194" s="48"/>
      <c r="C194" s="2"/>
      <c r="D194" s="49"/>
      <c r="E194" s="21"/>
      <c r="F194" s="50"/>
      <c r="G194" s="50"/>
      <c r="H194" s="50"/>
      <c r="I194" s="50"/>
      <c r="J194" s="53" t="str">
        <f t="shared" si="10"/>
        <v/>
      </c>
      <c r="K194" s="53" t="str">
        <f t="shared" si="11"/>
        <v/>
      </c>
      <c r="L194" s="23" t="str" cm="1">
        <f t="array" ref="L194">_xlfn.IFS(D194="","",OR(D194&lt;=25,D194&gt;=335),"Norden",AND(D194&gt;25,D194&lt;135),"Osten",AND(D194&gt;=135,D194&lt;225),"Süden",AND(D194&gt;=225,D194&lt;335),"Westen")</f>
        <v/>
      </c>
      <c r="M194" s="6" t="str">
        <f t="shared" si="12"/>
        <v/>
      </c>
      <c r="N194" s="6" t="str">
        <f t="shared" si="13"/>
        <v/>
      </c>
      <c r="O194" s="6" t="str">
        <f t="shared" si="14"/>
        <v/>
      </c>
    </row>
    <row r="195" spans="1:15" x14ac:dyDescent="0.25">
      <c r="A195" s="2"/>
      <c r="B195" s="48"/>
      <c r="C195" s="2"/>
      <c r="D195" s="49"/>
      <c r="E195" s="21"/>
      <c r="F195" s="50"/>
      <c r="G195" s="50"/>
      <c r="H195" s="50"/>
      <c r="I195" s="50"/>
      <c r="J195" s="53" t="str">
        <f t="shared" si="10"/>
        <v/>
      </c>
      <c r="K195" s="53" t="str">
        <f t="shared" si="11"/>
        <v/>
      </c>
      <c r="L195" s="23" t="str" cm="1">
        <f t="array" ref="L195">_xlfn.IFS(D195="","",OR(D195&lt;=25,D195&gt;=335),"Norden",AND(D195&gt;25,D195&lt;135),"Osten",AND(D195&gt;=135,D195&lt;225),"Süden",AND(D195&gt;=225,D195&lt;335),"Westen")</f>
        <v/>
      </c>
      <c r="M195" s="6" t="str">
        <f t="shared" si="12"/>
        <v/>
      </c>
      <c r="N195" s="6" t="str">
        <f t="shared" si="13"/>
        <v/>
      </c>
      <c r="O195" s="6" t="str">
        <f t="shared" si="14"/>
        <v/>
      </c>
    </row>
    <row r="196" spans="1:15" x14ac:dyDescent="0.25">
      <c r="A196" s="2"/>
      <c r="B196" s="48"/>
      <c r="C196" s="2"/>
      <c r="D196" s="49"/>
      <c r="E196" s="21"/>
      <c r="F196" s="50"/>
      <c r="G196" s="50"/>
      <c r="H196" s="50"/>
      <c r="I196" s="50"/>
      <c r="J196" s="53" t="str">
        <f t="shared" ref="J196:J259" si="15">IF(C196="","",B196*C196)</f>
        <v/>
      </c>
      <c r="K196" s="53" t="str">
        <f t="shared" ref="K196:K259" si="16">IF(E196="","",J196*E196)</f>
        <v/>
      </c>
      <c r="L196" s="23" t="str" cm="1">
        <f t="array" ref="L196">_xlfn.IFS(D196="","",OR(D196&lt;=25,D196&gt;=335),"Norden",AND(D196&gt;25,D196&lt;135),"Osten",AND(D196&gt;=135,D196&lt;225),"Süden",AND(D196&gt;=225,D196&lt;335),"Westen")</f>
        <v/>
      </c>
      <c r="M196" s="6" t="str">
        <f t="shared" ref="M196:M259" si="17">IF(J196="","",J196/SUMIFS($J$4:$J$1000,$L$4:$L$1000,L196))</f>
        <v/>
      </c>
      <c r="N196" s="6" t="str">
        <f t="shared" ref="N196:N259" si="18">IF(M196="","",F196*M196)</f>
        <v/>
      </c>
      <c r="O196" s="6" t="str">
        <f t="shared" si="14"/>
        <v/>
      </c>
    </row>
    <row r="197" spans="1:15" x14ac:dyDescent="0.25">
      <c r="A197" s="2"/>
      <c r="B197" s="48"/>
      <c r="C197" s="2"/>
      <c r="D197" s="49"/>
      <c r="E197" s="21"/>
      <c r="F197" s="50"/>
      <c r="G197" s="50"/>
      <c r="H197" s="50"/>
      <c r="I197" s="50"/>
      <c r="J197" s="53" t="str">
        <f t="shared" si="15"/>
        <v/>
      </c>
      <c r="K197" s="53" t="str">
        <f t="shared" si="16"/>
        <v/>
      </c>
      <c r="L197" s="23" t="str" cm="1">
        <f t="array" ref="L197">_xlfn.IFS(D197="","",OR(D197&lt;=25,D197&gt;=335),"Norden",AND(D197&gt;25,D197&lt;135),"Osten",AND(D197&gt;=135,D197&lt;225),"Süden",AND(D197&gt;=225,D197&lt;335),"Westen")</f>
        <v/>
      </c>
      <c r="M197" s="6" t="str">
        <f t="shared" si="17"/>
        <v/>
      </c>
      <c r="N197" s="6" t="str">
        <f t="shared" si="18"/>
        <v/>
      </c>
      <c r="O197" s="6" t="str">
        <f t="shared" ref="O197:O260" si="19">IF(M197="","",M197*(G197*H197*I197))</f>
        <v/>
      </c>
    </row>
    <row r="198" spans="1:15" x14ac:dyDescent="0.25">
      <c r="A198" s="2"/>
      <c r="B198" s="48"/>
      <c r="C198" s="2"/>
      <c r="D198" s="49"/>
      <c r="E198" s="21"/>
      <c r="F198" s="50"/>
      <c r="G198" s="50"/>
      <c r="H198" s="50"/>
      <c r="I198" s="50"/>
      <c r="J198" s="53" t="str">
        <f t="shared" si="15"/>
        <v/>
      </c>
      <c r="K198" s="53" t="str">
        <f t="shared" si="16"/>
        <v/>
      </c>
      <c r="L198" s="23" t="str" cm="1">
        <f t="array" ref="L198">_xlfn.IFS(D198="","",OR(D198&lt;=25,D198&gt;=335),"Norden",AND(D198&gt;25,D198&lt;135),"Osten",AND(D198&gt;=135,D198&lt;225),"Süden",AND(D198&gt;=225,D198&lt;335),"Westen")</f>
        <v/>
      </c>
      <c r="M198" s="6" t="str">
        <f t="shared" si="17"/>
        <v/>
      </c>
      <c r="N198" s="6" t="str">
        <f t="shared" si="18"/>
        <v/>
      </c>
      <c r="O198" s="6" t="str">
        <f t="shared" si="19"/>
        <v/>
      </c>
    </row>
    <row r="199" spans="1:15" x14ac:dyDescent="0.25">
      <c r="A199" s="2"/>
      <c r="B199" s="48"/>
      <c r="C199" s="2"/>
      <c r="D199" s="49"/>
      <c r="E199" s="21"/>
      <c r="F199" s="50"/>
      <c r="G199" s="50"/>
      <c r="H199" s="50"/>
      <c r="I199" s="50"/>
      <c r="J199" s="53" t="str">
        <f t="shared" si="15"/>
        <v/>
      </c>
      <c r="K199" s="53" t="str">
        <f t="shared" si="16"/>
        <v/>
      </c>
      <c r="L199" s="23" t="str" cm="1">
        <f t="array" ref="L199">_xlfn.IFS(D199="","",OR(D199&lt;=25,D199&gt;=335),"Norden",AND(D199&gt;25,D199&lt;135),"Osten",AND(D199&gt;=135,D199&lt;225),"Süden",AND(D199&gt;=225,D199&lt;335),"Westen")</f>
        <v/>
      </c>
      <c r="M199" s="6" t="str">
        <f t="shared" si="17"/>
        <v/>
      </c>
      <c r="N199" s="6" t="str">
        <f t="shared" si="18"/>
        <v/>
      </c>
      <c r="O199" s="6" t="str">
        <f t="shared" si="19"/>
        <v/>
      </c>
    </row>
    <row r="200" spans="1:15" x14ac:dyDescent="0.25">
      <c r="A200" s="2"/>
      <c r="B200" s="48"/>
      <c r="C200" s="2"/>
      <c r="D200" s="49"/>
      <c r="E200" s="21"/>
      <c r="F200" s="50"/>
      <c r="G200" s="50"/>
      <c r="H200" s="50"/>
      <c r="I200" s="50"/>
      <c r="J200" s="53" t="str">
        <f t="shared" si="15"/>
        <v/>
      </c>
      <c r="K200" s="53" t="str">
        <f t="shared" si="16"/>
        <v/>
      </c>
      <c r="L200" s="23" t="str" cm="1">
        <f t="array" ref="L200">_xlfn.IFS(D200="","",OR(D200&lt;=25,D200&gt;=335),"Norden",AND(D200&gt;25,D200&lt;135),"Osten",AND(D200&gt;=135,D200&lt;225),"Süden",AND(D200&gt;=225,D200&lt;335),"Westen")</f>
        <v/>
      </c>
      <c r="M200" s="6" t="str">
        <f t="shared" si="17"/>
        <v/>
      </c>
      <c r="N200" s="6" t="str">
        <f t="shared" si="18"/>
        <v/>
      </c>
      <c r="O200" s="6" t="str">
        <f t="shared" si="19"/>
        <v/>
      </c>
    </row>
    <row r="201" spans="1:15" x14ac:dyDescent="0.25">
      <c r="A201" s="2"/>
      <c r="B201" s="48"/>
      <c r="C201" s="2"/>
      <c r="D201" s="49"/>
      <c r="E201" s="21"/>
      <c r="F201" s="50"/>
      <c r="G201" s="50"/>
      <c r="H201" s="50"/>
      <c r="I201" s="50"/>
      <c r="J201" s="53" t="str">
        <f t="shared" si="15"/>
        <v/>
      </c>
      <c r="K201" s="53" t="str">
        <f t="shared" si="16"/>
        <v/>
      </c>
      <c r="L201" s="23" t="str" cm="1">
        <f t="array" ref="L201">_xlfn.IFS(D201="","",OR(D201&lt;=25,D201&gt;=335),"Norden",AND(D201&gt;25,D201&lt;135),"Osten",AND(D201&gt;=135,D201&lt;225),"Süden",AND(D201&gt;=225,D201&lt;335),"Westen")</f>
        <v/>
      </c>
      <c r="M201" s="6" t="str">
        <f t="shared" si="17"/>
        <v/>
      </c>
      <c r="N201" s="6" t="str">
        <f t="shared" si="18"/>
        <v/>
      </c>
      <c r="O201" s="6" t="str">
        <f t="shared" si="19"/>
        <v/>
      </c>
    </row>
    <row r="202" spans="1:15" x14ac:dyDescent="0.25">
      <c r="A202" s="2"/>
      <c r="B202" s="48"/>
      <c r="C202" s="2"/>
      <c r="D202" s="49"/>
      <c r="E202" s="21"/>
      <c r="F202" s="50"/>
      <c r="G202" s="50"/>
      <c r="H202" s="50"/>
      <c r="I202" s="50"/>
      <c r="J202" s="53" t="str">
        <f t="shared" si="15"/>
        <v/>
      </c>
      <c r="K202" s="53" t="str">
        <f t="shared" si="16"/>
        <v/>
      </c>
      <c r="L202" s="23" t="str" cm="1">
        <f t="array" ref="L202">_xlfn.IFS(D202="","",OR(D202&lt;=25,D202&gt;=335),"Norden",AND(D202&gt;25,D202&lt;135),"Osten",AND(D202&gt;=135,D202&lt;225),"Süden",AND(D202&gt;=225,D202&lt;335),"Westen")</f>
        <v/>
      </c>
      <c r="M202" s="6" t="str">
        <f t="shared" si="17"/>
        <v/>
      </c>
      <c r="N202" s="6" t="str">
        <f t="shared" si="18"/>
        <v/>
      </c>
      <c r="O202" s="6" t="str">
        <f t="shared" si="19"/>
        <v/>
      </c>
    </row>
    <row r="203" spans="1:15" x14ac:dyDescent="0.25">
      <c r="A203" s="2"/>
      <c r="B203" s="48"/>
      <c r="C203" s="2"/>
      <c r="D203" s="49"/>
      <c r="E203" s="21"/>
      <c r="F203" s="50"/>
      <c r="G203" s="50"/>
      <c r="H203" s="50"/>
      <c r="I203" s="50"/>
      <c r="J203" s="53" t="str">
        <f t="shared" si="15"/>
        <v/>
      </c>
      <c r="K203" s="53" t="str">
        <f t="shared" si="16"/>
        <v/>
      </c>
      <c r="L203" s="23" t="str" cm="1">
        <f t="array" ref="L203">_xlfn.IFS(D203="","",OR(D203&lt;=25,D203&gt;=335),"Norden",AND(D203&gt;25,D203&lt;135),"Osten",AND(D203&gt;=135,D203&lt;225),"Süden",AND(D203&gt;=225,D203&lt;335),"Westen")</f>
        <v/>
      </c>
      <c r="M203" s="6" t="str">
        <f t="shared" si="17"/>
        <v/>
      </c>
      <c r="N203" s="6" t="str">
        <f t="shared" si="18"/>
        <v/>
      </c>
      <c r="O203" s="6" t="str">
        <f t="shared" si="19"/>
        <v/>
      </c>
    </row>
    <row r="204" spans="1:15" x14ac:dyDescent="0.25">
      <c r="A204" s="2"/>
      <c r="B204" s="48"/>
      <c r="C204" s="2"/>
      <c r="D204" s="49"/>
      <c r="E204" s="21"/>
      <c r="F204" s="50"/>
      <c r="G204" s="50"/>
      <c r="H204" s="50"/>
      <c r="I204" s="50"/>
      <c r="J204" s="53" t="str">
        <f t="shared" si="15"/>
        <v/>
      </c>
      <c r="K204" s="53" t="str">
        <f t="shared" si="16"/>
        <v/>
      </c>
      <c r="L204" s="23" t="str" cm="1">
        <f t="array" ref="L204">_xlfn.IFS(D204="","",OR(D204&lt;=25,D204&gt;=335),"Norden",AND(D204&gt;25,D204&lt;135),"Osten",AND(D204&gt;=135,D204&lt;225),"Süden",AND(D204&gt;=225,D204&lt;335),"Westen")</f>
        <v/>
      </c>
      <c r="M204" s="6" t="str">
        <f t="shared" si="17"/>
        <v/>
      </c>
      <c r="N204" s="6" t="str">
        <f t="shared" si="18"/>
        <v/>
      </c>
      <c r="O204" s="6" t="str">
        <f t="shared" si="19"/>
        <v/>
      </c>
    </row>
    <row r="205" spans="1:15" x14ac:dyDescent="0.25">
      <c r="A205" s="2"/>
      <c r="B205" s="48"/>
      <c r="C205" s="2"/>
      <c r="D205" s="49"/>
      <c r="E205" s="21"/>
      <c r="F205" s="50"/>
      <c r="G205" s="50"/>
      <c r="H205" s="50"/>
      <c r="I205" s="50"/>
      <c r="J205" s="53" t="str">
        <f t="shared" si="15"/>
        <v/>
      </c>
      <c r="K205" s="53" t="str">
        <f t="shared" si="16"/>
        <v/>
      </c>
      <c r="L205" s="23" t="str" cm="1">
        <f t="array" ref="L205">_xlfn.IFS(D205="","",OR(D205&lt;=25,D205&gt;=335),"Norden",AND(D205&gt;25,D205&lt;135),"Osten",AND(D205&gt;=135,D205&lt;225),"Süden",AND(D205&gt;=225,D205&lt;335),"Westen")</f>
        <v/>
      </c>
      <c r="M205" s="6" t="str">
        <f t="shared" si="17"/>
        <v/>
      </c>
      <c r="N205" s="6" t="str">
        <f t="shared" si="18"/>
        <v/>
      </c>
      <c r="O205" s="6" t="str">
        <f t="shared" si="19"/>
        <v/>
      </c>
    </row>
    <row r="206" spans="1:15" x14ac:dyDescent="0.25">
      <c r="A206" s="2"/>
      <c r="B206" s="48"/>
      <c r="C206" s="2"/>
      <c r="D206" s="49"/>
      <c r="E206" s="21"/>
      <c r="F206" s="50"/>
      <c r="G206" s="50"/>
      <c r="H206" s="50"/>
      <c r="I206" s="50"/>
      <c r="J206" s="53" t="str">
        <f t="shared" si="15"/>
        <v/>
      </c>
      <c r="K206" s="53" t="str">
        <f t="shared" si="16"/>
        <v/>
      </c>
      <c r="L206" s="23" t="str" cm="1">
        <f t="array" ref="L206">_xlfn.IFS(D206="","",OR(D206&lt;=25,D206&gt;=335),"Norden",AND(D206&gt;25,D206&lt;135),"Osten",AND(D206&gt;=135,D206&lt;225),"Süden",AND(D206&gt;=225,D206&lt;335),"Westen")</f>
        <v/>
      </c>
      <c r="M206" s="6" t="str">
        <f t="shared" si="17"/>
        <v/>
      </c>
      <c r="N206" s="6" t="str">
        <f t="shared" si="18"/>
        <v/>
      </c>
      <c r="O206" s="6" t="str">
        <f t="shared" si="19"/>
        <v/>
      </c>
    </row>
    <row r="207" spans="1:15" x14ac:dyDescent="0.25">
      <c r="A207" s="2"/>
      <c r="B207" s="48"/>
      <c r="C207" s="2"/>
      <c r="D207" s="49"/>
      <c r="E207" s="21"/>
      <c r="F207" s="50"/>
      <c r="G207" s="50"/>
      <c r="H207" s="50"/>
      <c r="I207" s="50"/>
      <c r="J207" s="53" t="str">
        <f t="shared" si="15"/>
        <v/>
      </c>
      <c r="K207" s="53" t="str">
        <f t="shared" si="16"/>
        <v/>
      </c>
      <c r="L207" s="23" t="str" cm="1">
        <f t="array" ref="L207">_xlfn.IFS(D207="","",OR(D207&lt;=25,D207&gt;=335),"Norden",AND(D207&gt;25,D207&lt;135),"Osten",AND(D207&gt;=135,D207&lt;225),"Süden",AND(D207&gt;=225,D207&lt;335),"Westen")</f>
        <v/>
      </c>
      <c r="M207" s="6" t="str">
        <f t="shared" si="17"/>
        <v/>
      </c>
      <c r="N207" s="6" t="str">
        <f t="shared" si="18"/>
        <v/>
      </c>
      <c r="O207" s="6" t="str">
        <f t="shared" si="19"/>
        <v/>
      </c>
    </row>
    <row r="208" spans="1:15" x14ac:dyDescent="0.25">
      <c r="A208" s="2"/>
      <c r="B208" s="48"/>
      <c r="C208" s="2"/>
      <c r="D208" s="49"/>
      <c r="E208" s="21"/>
      <c r="F208" s="50"/>
      <c r="G208" s="50"/>
      <c r="H208" s="50"/>
      <c r="I208" s="50"/>
      <c r="J208" s="53" t="str">
        <f t="shared" si="15"/>
        <v/>
      </c>
      <c r="K208" s="53" t="str">
        <f t="shared" si="16"/>
        <v/>
      </c>
      <c r="L208" s="23" t="str" cm="1">
        <f t="array" ref="L208">_xlfn.IFS(D208="","",OR(D208&lt;=25,D208&gt;=335),"Norden",AND(D208&gt;25,D208&lt;135),"Osten",AND(D208&gt;=135,D208&lt;225),"Süden",AND(D208&gt;=225,D208&lt;335),"Westen")</f>
        <v/>
      </c>
      <c r="M208" s="6" t="str">
        <f t="shared" si="17"/>
        <v/>
      </c>
      <c r="N208" s="6" t="str">
        <f t="shared" si="18"/>
        <v/>
      </c>
      <c r="O208" s="6" t="str">
        <f t="shared" si="19"/>
        <v/>
      </c>
    </row>
    <row r="209" spans="1:15" x14ac:dyDescent="0.25">
      <c r="A209" s="2"/>
      <c r="B209" s="48"/>
      <c r="C209" s="2"/>
      <c r="D209" s="49"/>
      <c r="E209" s="21"/>
      <c r="F209" s="50"/>
      <c r="G209" s="50"/>
      <c r="H209" s="50"/>
      <c r="I209" s="50"/>
      <c r="J209" s="53" t="str">
        <f t="shared" si="15"/>
        <v/>
      </c>
      <c r="K209" s="53" t="str">
        <f t="shared" si="16"/>
        <v/>
      </c>
      <c r="L209" s="23" t="str" cm="1">
        <f t="array" ref="L209">_xlfn.IFS(D209="","",OR(D209&lt;=25,D209&gt;=335),"Norden",AND(D209&gt;25,D209&lt;135),"Osten",AND(D209&gt;=135,D209&lt;225),"Süden",AND(D209&gt;=225,D209&lt;335),"Westen")</f>
        <v/>
      </c>
      <c r="M209" s="6" t="str">
        <f t="shared" si="17"/>
        <v/>
      </c>
      <c r="N209" s="6" t="str">
        <f t="shared" si="18"/>
        <v/>
      </c>
      <c r="O209" s="6" t="str">
        <f t="shared" si="19"/>
        <v/>
      </c>
    </row>
    <row r="210" spans="1:15" x14ac:dyDescent="0.25">
      <c r="A210" s="2"/>
      <c r="B210" s="48"/>
      <c r="C210" s="2"/>
      <c r="D210" s="49"/>
      <c r="E210" s="21"/>
      <c r="F210" s="50"/>
      <c r="G210" s="50"/>
      <c r="H210" s="50"/>
      <c r="I210" s="50"/>
      <c r="J210" s="53" t="str">
        <f t="shared" si="15"/>
        <v/>
      </c>
      <c r="K210" s="53" t="str">
        <f t="shared" si="16"/>
        <v/>
      </c>
      <c r="L210" s="23" t="str" cm="1">
        <f t="array" ref="L210">_xlfn.IFS(D210="","",OR(D210&lt;=25,D210&gt;=335),"Norden",AND(D210&gt;25,D210&lt;135),"Osten",AND(D210&gt;=135,D210&lt;225),"Süden",AND(D210&gt;=225,D210&lt;335),"Westen")</f>
        <v/>
      </c>
      <c r="M210" s="6" t="str">
        <f t="shared" si="17"/>
        <v/>
      </c>
      <c r="N210" s="6" t="str">
        <f t="shared" si="18"/>
        <v/>
      </c>
      <c r="O210" s="6" t="str">
        <f t="shared" si="19"/>
        <v/>
      </c>
    </row>
    <row r="211" spans="1:15" x14ac:dyDescent="0.25">
      <c r="A211" s="2"/>
      <c r="B211" s="48"/>
      <c r="C211" s="2"/>
      <c r="D211" s="49"/>
      <c r="E211" s="21"/>
      <c r="F211" s="50"/>
      <c r="G211" s="50"/>
      <c r="H211" s="50"/>
      <c r="I211" s="50"/>
      <c r="J211" s="53" t="str">
        <f t="shared" si="15"/>
        <v/>
      </c>
      <c r="K211" s="53" t="str">
        <f t="shared" si="16"/>
        <v/>
      </c>
      <c r="L211" s="23" t="str" cm="1">
        <f t="array" ref="L211">_xlfn.IFS(D211="","",OR(D211&lt;=25,D211&gt;=335),"Norden",AND(D211&gt;25,D211&lt;135),"Osten",AND(D211&gt;=135,D211&lt;225),"Süden",AND(D211&gt;=225,D211&lt;335),"Westen")</f>
        <v/>
      </c>
      <c r="M211" s="6" t="str">
        <f t="shared" si="17"/>
        <v/>
      </c>
      <c r="N211" s="6" t="str">
        <f t="shared" si="18"/>
        <v/>
      </c>
      <c r="O211" s="6" t="str">
        <f t="shared" si="19"/>
        <v/>
      </c>
    </row>
    <row r="212" spans="1:15" x14ac:dyDescent="0.25">
      <c r="A212" s="2"/>
      <c r="B212" s="48"/>
      <c r="C212" s="2"/>
      <c r="D212" s="49"/>
      <c r="E212" s="21"/>
      <c r="F212" s="50"/>
      <c r="G212" s="50"/>
      <c r="H212" s="50"/>
      <c r="I212" s="50"/>
      <c r="J212" s="53" t="str">
        <f t="shared" si="15"/>
        <v/>
      </c>
      <c r="K212" s="53" t="str">
        <f t="shared" si="16"/>
        <v/>
      </c>
      <c r="L212" s="23" t="str" cm="1">
        <f t="array" ref="L212">_xlfn.IFS(D212="","",OR(D212&lt;=25,D212&gt;=335),"Norden",AND(D212&gt;25,D212&lt;135),"Osten",AND(D212&gt;=135,D212&lt;225),"Süden",AND(D212&gt;=225,D212&lt;335),"Westen")</f>
        <v/>
      </c>
      <c r="M212" s="6" t="str">
        <f t="shared" si="17"/>
        <v/>
      </c>
      <c r="N212" s="6" t="str">
        <f t="shared" si="18"/>
        <v/>
      </c>
      <c r="O212" s="6" t="str">
        <f t="shared" si="19"/>
        <v/>
      </c>
    </row>
    <row r="213" spans="1:15" x14ac:dyDescent="0.25">
      <c r="A213" s="2"/>
      <c r="B213" s="48"/>
      <c r="C213" s="2"/>
      <c r="D213" s="49"/>
      <c r="E213" s="21"/>
      <c r="F213" s="50"/>
      <c r="G213" s="50"/>
      <c r="H213" s="50"/>
      <c r="I213" s="50"/>
      <c r="J213" s="53" t="str">
        <f t="shared" si="15"/>
        <v/>
      </c>
      <c r="K213" s="53" t="str">
        <f t="shared" si="16"/>
        <v/>
      </c>
      <c r="L213" s="23" t="str" cm="1">
        <f t="array" ref="L213">_xlfn.IFS(D213="","",OR(D213&lt;=25,D213&gt;=335),"Norden",AND(D213&gt;25,D213&lt;135),"Osten",AND(D213&gt;=135,D213&lt;225),"Süden",AND(D213&gt;=225,D213&lt;335),"Westen")</f>
        <v/>
      </c>
      <c r="M213" s="6" t="str">
        <f t="shared" si="17"/>
        <v/>
      </c>
      <c r="N213" s="6" t="str">
        <f t="shared" si="18"/>
        <v/>
      </c>
      <c r="O213" s="6" t="str">
        <f t="shared" si="19"/>
        <v/>
      </c>
    </row>
    <row r="214" spans="1:15" x14ac:dyDescent="0.25">
      <c r="A214" s="2"/>
      <c r="B214" s="48"/>
      <c r="C214" s="2"/>
      <c r="D214" s="49"/>
      <c r="E214" s="21"/>
      <c r="F214" s="50"/>
      <c r="G214" s="50"/>
      <c r="H214" s="50"/>
      <c r="I214" s="50"/>
      <c r="J214" s="53" t="str">
        <f t="shared" si="15"/>
        <v/>
      </c>
      <c r="K214" s="53" t="str">
        <f t="shared" si="16"/>
        <v/>
      </c>
      <c r="L214" s="23" t="str" cm="1">
        <f t="array" ref="L214">_xlfn.IFS(D214="","",OR(D214&lt;=25,D214&gt;=335),"Norden",AND(D214&gt;25,D214&lt;135),"Osten",AND(D214&gt;=135,D214&lt;225),"Süden",AND(D214&gt;=225,D214&lt;335),"Westen")</f>
        <v/>
      </c>
      <c r="M214" s="6" t="str">
        <f t="shared" si="17"/>
        <v/>
      </c>
      <c r="N214" s="6" t="str">
        <f t="shared" si="18"/>
        <v/>
      </c>
      <c r="O214" s="6" t="str">
        <f t="shared" si="19"/>
        <v/>
      </c>
    </row>
    <row r="215" spans="1:15" x14ac:dyDescent="0.25">
      <c r="A215" s="2"/>
      <c r="B215" s="48"/>
      <c r="C215" s="2"/>
      <c r="D215" s="49"/>
      <c r="E215" s="21"/>
      <c r="F215" s="50"/>
      <c r="G215" s="50"/>
      <c r="H215" s="50"/>
      <c r="I215" s="50"/>
      <c r="J215" s="53" t="str">
        <f t="shared" si="15"/>
        <v/>
      </c>
      <c r="K215" s="53" t="str">
        <f t="shared" si="16"/>
        <v/>
      </c>
      <c r="L215" s="23" t="str" cm="1">
        <f t="array" ref="L215">_xlfn.IFS(D215="","",OR(D215&lt;=25,D215&gt;=335),"Norden",AND(D215&gt;25,D215&lt;135),"Osten",AND(D215&gt;=135,D215&lt;225),"Süden",AND(D215&gt;=225,D215&lt;335),"Westen")</f>
        <v/>
      </c>
      <c r="M215" s="6" t="str">
        <f t="shared" si="17"/>
        <v/>
      </c>
      <c r="N215" s="6" t="str">
        <f t="shared" si="18"/>
        <v/>
      </c>
      <c r="O215" s="6" t="str">
        <f t="shared" si="19"/>
        <v/>
      </c>
    </row>
    <row r="216" spans="1:15" x14ac:dyDescent="0.25">
      <c r="A216" s="2"/>
      <c r="B216" s="48"/>
      <c r="C216" s="2"/>
      <c r="D216" s="49"/>
      <c r="E216" s="21"/>
      <c r="F216" s="50"/>
      <c r="G216" s="50"/>
      <c r="H216" s="50"/>
      <c r="I216" s="50"/>
      <c r="J216" s="53" t="str">
        <f t="shared" si="15"/>
        <v/>
      </c>
      <c r="K216" s="53" t="str">
        <f t="shared" si="16"/>
        <v/>
      </c>
      <c r="L216" s="23" t="str" cm="1">
        <f t="array" ref="L216">_xlfn.IFS(D216="","",OR(D216&lt;=25,D216&gt;=335),"Norden",AND(D216&gt;25,D216&lt;135),"Osten",AND(D216&gt;=135,D216&lt;225),"Süden",AND(D216&gt;=225,D216&lt;335),"Westen")</f>
        <v/>
      </c>
      <c r="M216" s="6" t="str">
        <f t="shared" si="17"/>
        <v/>
      </c>
      <c r="N216" s="6" t="str">
        <f t="shared" si="18"/>
        <v/>
      </c>
      <c r="O216" s="6" t="str">
        <f t="shared" si="19"/>
        <v/>
      </c>
    </row>
    <row r="217" spans="1:15" x14ac:dyDescent="0.25">
      <c r="A217" s="2"/>
      <c r="B217" s="48"/>
      <c r="C217" s="2"/>
      <c r="D217" s="49"/>
      <c r="E217" s="21"/>
      <c r="F217" s="50"/>
      <c r="G217" s="50"/>
      <c r="H217" s="50"/>
      <c r="I217" s="50"/>
      <c r="J217" s="53" t="str">
        <f t="shared" si="15"/>
        <v/>
      </c>
      <c r="K217" s="53" t="str">
        <f t="shared" si="16"/>
        <v/>
      </c>
      <c r="L217" s="23" t="str" cm="1">
        <f t="array" ref="L217">_xlfn.IFS(D217="","",OR(D217&lt;=25,D217&gt;=335),"Norden",AND(D217&gt;25,D217&lt;135),"Osten",AND(D217&gt;=135,D217&lt;225),"Süden",AND(D217&gt;=225,D217&lt;335),"Westen")</f>
        <v/>
      </c>
      <c r="M217" s="6" t="str">
        <f t="shared" si="17"/>
        <v/>
      </c>
      <c r="N217" s="6" t="str">
        <f t="shared" si="18"/>
        <v/>
      </c>
      <c r="O217" s="6" t="str">
        <f t="shared" si="19"/>
        <v/>
      </c>
    </row>
    <row r="218" spans="1:15" x14ac:dyDescent="0.25">
      <c r="A218" s="2"/>
      <c r="B218" s="48"/>
      <c r="C218" s="2"/>
      <c r="D218" s="49"/>
      <c r="E218" s="21"/>
      <c r="F218" s="50"/>
      <c r="G218" s="50"/>
      <c r="H218" s="50"/>
      <c r="I218" s="50"/>
      <c r="J218" s="53" t="str">
        <f t="shared" si="15"/>
        <v/>
      </c>
      <c r="K218" s="53" t="str">
        <f t="shared" si="16"/>
        <v/>
      </c>
      <c r="L218" s="23" t="str" cm="1">
        <f t="array" ref="L218">_xlfn.IFS(D218="","",OR(D218&lt;=25,D218&gt;=335),"Norden",AND(D218&gt;25,D218&lt;135),"Osten",AND(D218&gt;=135,D218&lt;225),"Süden",AND(D218&gt;=225,D218&lt;335),"Westen")</f>
        <v/>
      </c>
      <c r="M218" s="6" t="str">
        <f t="shared" si="17"/>
        <v/>
      </c>
      <c r="N218" s="6" t="str">
        <f t="shared" si="18"/>
        <v/>
      </c>
      <c r="O218" s="6" t="str">
        <f t="shared" si="19"/>
        <v/>
      </c>
    </row>
    <row r="219" spans="1:15" x14ac:dyDescent="0.25">
      <c r="A219" s="2"/>
      <c r="B219" s="48"/>
      <c r="C219" s="2"/>
      <c r="D219" s="49"/>
      <c r="E219" s="21"/>
      <c r="F219" s="50"/>
      <c r="G219" s="50"/>
      <c r="H219" s="50"/>
      <c r="I219" s="50"/>
      <c r="J219" s="53" t="str">
        <f t="shared" si="15"/>
        <v/>
      </c>
      <c r="K219" s="53" t="str">
        <f t="shared" si="16"/>
        <v/>
      </c>
      <c r="L219" s="23" t="str" cm="1">
        <f t="array" ref="L219">_xlfn.IFS(D219="","",OR(D219&lt;=25,D219&gt;=335),"Norden",AND(D219&gt;25,D219&lt;135),"Osten",AND(D219&gt;=135,D219&lt;225),"Süden",AND(D219&gt;=225,D219&lt;335),"Westen")</f>
        <v/>
      </c>
      <c r="M219" s="6" t="str">
        <f t="shared" si="17"/>
        <v/>
      </c>
      <c r="N219" s="6" t="str">
        <f t="shared" si="18"/>
        <v/>
      </c>
      <c r="O219" s="6" t="str">
        <f t="shared" si="19"/>
        <v/>
      </c>
    </row>
    <row r="220" spans="1:15" x14ac:dyDescent="0.25">
      <c r="A220" s="2"/>
      <c r="B220" s="48"/>
      <c r="C220" s="2"/>
      <c r="D220" s="49"/>
      <c r="E220" s="21"/>
      <c r="F220" s="50"/>
      <c r="G220" s="50"/>
      <c r="H220" s="50"/>
      <c r="I220" s="50"/>
      <c r="J220" s="53" t="str">
        <f t="shared" si="15"/>
        <v/>
      </c>
      <c r="K220" s="53" t="str">
        <f t="shared" si="16"/>
        <v/>
      </c>
      <c r="L220" s="23" t="str" cm="1">
        <f t="array" ref="L220">_xlfn.IFS(D220="","",OR(D220&lt;=25,D220&gt;=335),"Norden",AND(D220&gt;25,D220&lt;135),"Osten",AND(D220&gt;=135,D220&lt;225),"Süden",AND(D220&gt;=225,D220&lt;335),"Westen")</f>
        <v/>
      </c>
      <c r="M220" s="6" t="str">
        <f t="shared" si="17"/>
        <v/>
      </c>
      <c r="N220" s="6" t="str">
        <f t="shared" si="18"/>
        <v/>
      </c>
      <c r="O220" s="6" t="str">
        <f t="shared" si="19"/>
        <v/>
      </c>
    </row>
    <row r="221" spans="1:15" x14ac:dyDescent="0.25">
      <c r="A221" s="2"/>
      <c r="B221" s="48"/>
      <c r="C221" s="2"/>
      <c r="D221" s="49"/>
      <c r="E221" s="21"/>
      <c r="F221" s="50"/>
      <c r="G221" s="50"/>
      <c r="H221" s="50"/>
      <c r="I221" s="50"/>
      <c r="J221" s="53" t="str">
        <f t="shared" si="15"/>
        <v/>
      </c>
      <c r="K221" s="53" t="str">
        <f t="shared" si="16"/>
        <v/>
      </c>
      <c r="L221" s="23" t="str" cm="1">
        <f t="array" ref="L221">_xlfn.IFS(D221="","",OR(D221&lt;=25,D221&gt;=335),"Norden",AND(D221&gt;25,D221&lt;135),"Osten",AND(D221&gt;=135,D221&lt;225),"Süden",AND(D221&gt;=225,D221&lt;335),"Westen")</f>
        <v/>
      </c>
      <c r="M221" s="6" t="str">
        <f t="shared" si="17"/>
        <v/>
      </c>
      <c r="N221" s="6" t="str">
        <f t="shared" si="18"/>
        <v/>
      </c>
      <c r="O221" s="6" t="str">
        <f t="shared" si="19"/>
        <v/>
      </c>
    </row>
    <row r="222" spans="1:15" x14ac:dyDescent="0.25">
      <c r="A222" s="2"/>
      <c r="B222" s="48"/>
      <c r="C222" s="2"/>
      <c r="D222" s="49"/>
      <c r="E222" s="21"/>
      <c r="F222" s="50"/>
      <c r="G222" s="50"/>
      <c r="H222" s="50"/>
      <c r="I222" s="50"/>
      <c r="J222" s="53" t="str">
        <f t="shared" si="15"/>
        <v/>
      </c>
      <c r="K222" s="53" t="str">
        <f t="shared" si="16"/>
        <v/>
      </c>
      <c r="L222" s="23" t="str" cm="1">
        <f t="array" ref="L222">_xlfn.IFS(D222="","",OR(D222&lt;=25,D222&gt;=335),"Norden",AND(D222&gt;25,D222&lt;135),"Osten",AND(D222&gt;=135,D222&lt;225),"Süden",AND(D222&gt;=225,D222&lt;335),"Westen")</f>
        <v/>
      </c>
      <c r="M222" s="6" t="str">
        <f t="shared" si="17"/>
        <v/>
      </c>
      <c r="N222" s="6" t="str">
        <f t="shared" si="18"/>
        <v/>
      </c>
      <c r="O222" s="6" t="str">
        <f t="shared" si="19"/>
        <v/>
      </c>
    </row>
    <row r="223" spans="1:15" x14ac:dyDescent="0.25">
      <c r="A223" s="2"/>
      <c r="B223" s="48"/>
      <c r="C223" s="2"/>
      <c r="D223" s="49"/>
      <c r="E223" s="21"/>
      <c r="F223" s="50"/>
      <c r="G223" s="50"/>
      <c r="H223" s="50"/>
      <c r="I223" s="50"/>
      <c r="J223" s="53" t="str">
        <f t="shared" si="15"/>
        <v/>
      </c>
      <c r="K223" s="53" t="str">
        <f t="shared" si="16"/>
        <v/>
      </c>
      <c r="L223" s="23" t="str" cm="1">
        <f t="array" ref="L223">_xlfn.IFS(D223="","",OR(D223&lt;=25,D223&gt;=335),"Norden",AND(D223&gt;25,D223&lt;135),"Osten",AND(D223&gt;=135,D223&lt;225),"Süden",AND(D223&gt;=225,D223&lt;335),"Westen")</f>
        <v/>
      </c>
      <c r="M223" s="6" t="str">
        <f t="shared" si="17"/>
        <v/>
      </c>
      <c r="N223" s="6" t="str">
        <f t="shared" si="18"/>
        <v/>
      </c>
      <c r="O223" s="6" t="str">
        <f t="shared" si="19"/>
        <v/>
      </c>
    </row>
    <row r="224" spans="1:15" x14ac:dyDescent="0.25">
      <c r="A224" s="2"/>
      <c r="B224" s="48"/>
      <c r="C224" s="2"/>
      <c r="D224" s="49"/>
      <c r="E224" s="21"/>
      <c r="F224" s="50"/>
      <c r="G224" s="50"/>
      <c r="H224" s="50"/>
      <c r="I224" s="50"/>
      <c r="J224" s="53" t="str">
        <f t="shared" si="15"/>
        <v/>
      </c>
      <c r="K224" s="53" t="str">
        <f t="shared" si="16"/>
        <v/>
      </c>
      <c r="L224" s="23" t="str" cm="1">
        <f t="array" ref="L224">_xlfn.IFS(D224="","",OR(D224&lt;=25,D224&gt;=335),"Norden",AND(D224&gt;25,D224&lt;135),"Osten",AND(D224&gt;=135,D224&lt;225),"Süden",AND(D224&gt;=225,D224&lt;335),"Westen")</f>
        <v/>
      </c>
      <c r="M224" s="6" t="str">
        <f t="shared" si="17"/>
        <v/>
      </c>
      <c r="N224" s="6" t="str">
        <f t="shared" si="18"/>
        <v/>
      </c>
      <c r="O224" s="6" t="str">
        <f t="shared" si="19"/>
        <v/>
      </c>
    </row>
    <row r="225" spans="1:15" x14ac:dyDescent="0.25">
      <c r="A225" s="2"/>
      <c r="B225" s="48"/>
      <c r="C225" s="2"/>
      <c r="D225" s="49"/>
      <c r="E225" s="21"/>
      <c r="F225" s="50"/>
      <c r="G225" s="50"/>
      <c r="H225" s="50"/>
      <c r="I225" s="50"/>
      <c r="J225" s="53" t="str">
        <f t="shared" si="15"/>
        <v/>
      </c>
      <c r="K225" s="53" t="str">
        <f t="shared" si="16"/>
        <v/>
      </c>
      <c r="L225" s="23" t="str" cm="1">
        <f t="array" ref="L225">_xlfn.IFS(D225="","",OR(D225&lt;=25,D225&gt;=335),"Norden",AND(D225&gt;25,D225&lt;135),"Osten",AND(D225&gt;=135,D225&lt;225),"Süden",AND(D225&gt;=225,D225&lt;335),"Westen")</f>
        <v/>
      </c>
      <c r="M225" s="6" t="str">
        <f t="shared" si="17"/>
        <v/>
      </c>
      <c r="N225" s="6" t="str">
        <f t="shared" si="18"/>
        <v/>
      </c>
      <c r="O225" s="6" t="str">
        <f t="shared" si="19"/>
        <v/>
      </c>
    </row>
    <row r="226" spans="1:15" x14ac:dyDescent="0.25">
      <c r="A226" s="2"/>
      <c r="B226" s="48"/>
      <c r="C226" s="2"/>
      <c r="D226" s="49"/>
      <c r="E226" s="21"/>
      <c r="F226" s="50"/>
      <c r="G226" s="50"/>
      <c r="H226" s="50"/>
      <c r="I226" s="50"/>
      <c r="J226" s="53" t="str">
        <f t="shared" si="15"/>
        <v/>
      </c>
      <c r="K226" s="53" t="str">
        <f t="shared" si="16"/>
        <v/>
      </c>
      <c r="L226" s="23" t="str" cm="1">
        <f t="array" ref="L226">_xlfn.IFS(D226="","",OR(D226&lt;=25,D226&gt;=335),"Norden",AND(D226&gt;25,D226&lt;135),"Osten",AND(D226&gt;=135,D226&lt;225),"Süden",AND(D226&gt;=225,D226&lt;335),"Westen")</f>
        <v/>
      </c>
      <c r="M226" s="6" t="str">
        <f t="shared" si="17"/>
        <v/>
      </c>
      <c r="N226" s="6" t="str">
        <f t="shared" si="18"/>
        <v/>
      </c>
      <c r="O226" s="6" t="str">
        <f t="shared" si="19"/>
        <v/>
      </c>
    </row>
    <row r="227" spans="1:15" x14ac:dyDescent="0.25">
      <c r="A227" s="2"/>
      <c r="B227" s="48"/>
      <c r="C227" s="2"/>
      <c r="D227" s="49"/>
      <c r="E227" s="21"/>
      <c r="F227" s="50"/>
      <c r="G227" s="50"/>
      <c r="H227" s="50"/>
      <c r="I227" s="50"/>
      <c r="J227" s="53" t="str">
        <f t="shared" si="15"/>
        <v/>
      </c>
      <c r="K227" s="53" t="str">
        <f t="shared" si="16"/>
        <v/>
      </c>
      <c r="L227" s="23" t="str" cm="1">
        <f t="array" ref="L227">_xlfn.IFS(D227="","",OR(D227&lt;=25,D227&gt;=335),"Norden",AND(D227&gt;25,D227&lt;135),"Osten",AND(D227&gt;=135,D227&lt;225),"Süden",AND(D227&gt;=225,D227&lt;335),"Westen")</f>
        <v/>
      </c>
      <c r="M227" s="6" t="str">
        <f t="shared" si="17"/>
        <v/>
      </c>
      <c r="N227" s="6" t="str">
        <f t="shared" si="18"/>
        <v/>
      </c>
      <c r="O227" s="6" t="str">
        <f t="shared" si="19"/>
        <v/>
      </c>
    </row>
    <row r="228" spans="1:15" x14ac:dyDescent="0.25">
      <c r="A228" s="2"/>
      <c r="B228" s="48"/>
      <c r="C228" s="2"/>
      <c r="D228" s="49"/>
      <c r="E228" s="21"/>
      <c r="F228" s="50"/>
      <c r="G228" s="50"/>
      <c r="H228" s="50"/>
      <c r="I228" s="50"/>
      <c r="J228" s="53" t="str">
        <f t="shared" si="15"/>
        <v/>
      </c>
      <c r="K228" s="53" t="str">
        <f t="shared" si="16"/>
        <v/>
      </c>
      <c r="L228" s="23" t="str" cm="1">
        <f t="array" ref="L228">_xlfn.IFS(D228="","",OR(D228&lt;=25,D228&gt;=335),"Norden",AND(D228&gt;25,D228&lt;135),"Osten",AND(D228&gt;=135,D228&lt;225),"Süden",AND(D228&gt;=225,D228&lt;335),"Westen")</f>
        <v/>
      </c>
      <c r="M228" s="6" t="str">
        <f t="shared" si="17"/>
        <v/>
      </c>
      <c r="N228" s="6" t="str">
        <f t="shared" si="18"/>
        <v/>
      </c>
      <c r="O228" s="6" t="str">
        <f t="shared" si="19"/>
        <v/>
      </c>
    </row>
    <row r="229" spans="1:15" x14ac:dyDescent="0.25">
      <c r="A229" s="2"/>
      <c r="B229" s="48"/>
      <c r="C229" s="2"/>
      <c r="D229" s="49"/>
      <c r="E229" s="21"/>
      <c r="F229" s="50"/>
      <c r="G229" s="50"/>
      <c r="H229" s="50"/>
      <c r="I229" s="50"/>
      <c r="J229" s="53" t="str">
        <f t="shared" si="15"/>
        <v/>
      </c>
      <c r="K229" s="53" t="str">
        <f t="shared" si="16"/>
        <v/>
      </c>
      <c r="L229" s="23" t="str" cm="1">
        <f t="array" ref="L229">_xlfn.IFS(D229="","",OR(D229&lt;=25,D229&gt;=335),"Norden",AND(D229&gt;25,D229&lt;135),"Osten",AND(D229&gt;=135,D229&lt;225),"Süden",AND(D229&gt;=225,D229&lt;335),"Westen")</f>
        <v/>
      </c>
      <c r="M229" s="6" t="str">
        <f t="shared" si="17"/>
        <v/>
      </c>
      <c r="N229" s="6" t="str">
        <f t="shared" si="18"/>
        <v/>
      </c>
      <c r="O229" s="6" t="str">
        <f t="shared" si="19"/>
        <v/>
      </c>
    </row>
    <row r="230" spans="1:15" x14ac:dyDescent="0.25">
      <c r="A230" s="2"/>
      <c r="B230" s="48"/>
      <c r="C230" s="2"/>
      <c r="D230" s="49"/>
      <c r="E230" s="21"/>
      <c r="F230" s="50"/>
      <c r="G230" s="50"/>
      <c r="H230" s="50"/>
      <c r="I230" s="50"/>
      <c r="J230" s="53" t="str">
        <f t="shared" si="15"/>
        <v/>
      </c>
      <c r="K230" s="53" t="str">
        <f t="shared" si="16"/>
        <v/>
      </c>
      <c r="L230" s="23" t="str" cm="1">
        <f t="array" ref="L230">_xlfn.IFS(D230="","",OR(D230&lt;=25,D230&gt;=335),"Norden",AND(D230&gt;25,D230&lt;135),"Osten",AND(D230&gt;=135,D230&lt;225),"Süden",AND(D230&gt;=225,D230&lt;335),"Westen")</f>
        <v/>
      </c>
      <c r="M230" s="6" t="str">
        <f t="shared" si="17"/>
        <v/>
      </c>
      <c r="N230" s="6" t="str">
        <f t="shared" si="18"/>
        <v/>
      </c>
      <c r="O230" s="6" t="str">
        <f t="shared" si="19"/>
        <v/>
      </c>
    </row>
    <row r="231" spans="1:15" x14ac:dyDescent="0.25">
      <c r="A231" s="2"/>
      <c r="B231" s="48"/>
      <c r="C231" s="2"/>
      <c r="D231" s="49"/>
      <c r="E231" s="21"/>
      <c r="F231" s="50"/>
      <c r="G231" s="50"/>
      <c r="H231" s="50"/>
      <c r="I231" s="50"/>
      <c r="J231" s="53" t="str">
        <f t="shared" si="15"/>
        <v/>
      </c>
      <c r="K231" s="53" t="str">
        <f t="shared" si="16"/>
        <v/>
      </c>
      <c r="L231" s="23" t="str" cm="1">
        <f t="array" ref="L231">_xlfn.IFS(D231="","",OR(D231&lt;=25,D231&gt;=335),"Norden",AND(D231&gt;25,D231&lt;135),"Osten",AND(D231&gt;=135,D231&lt;225),"Süden",AND(D231&gt;=225,D231&lt;335),"Westen")</f>
        <v/>
      </c>
      <c r="M231" s="6" t="str">
        <f t="shared" si="17"/>
        <v/>
      </c>
      <c r="N231" s="6" t="str">
        <f t="shared" si="18"/>
        <v/>
      </c>
      <c r="O231" s="6" t="str">
        <f t="shared" si="19"/>
        <v/>
      </c>
    </row>
    <row r="232" spans="1:15" x14ac:dyDescent="0.25">
      <c r="A232" s="2"/>
      <c r="B232" s="48"/>
      <c r="C232" s="2"/>
      <c r="D232" s="49"/>
      <c r="E232" s="21"/>
      <c r="F232" s="50"/>
      <c r="G232" s="50"/>
      <c r="H232" s="50"/>
      <c r="I232" s="50"/>
      <c r="J232" s="53" t="str">
        <f t="shared" si="15"/>
        <v/>
      </c>
      <c r="K232" s="53" t="str">
        <f t="shared" si="16"/>
        <v/>
      </c>
      <c r="L232" s="23" t="str" cm="1">
        <f t="array" ref="L232">_xlfn.IFS(D232="","",OR(D232&lt;=25,D232&gt;=335),"Norden",AND(D232&gt;25,D232&lt;135),"Osten",AND(D232&gt;=135,D232&lt;225),"Süden",AND(D232&gt;=225,D232&lt;335),"Westen")</f>
        <v/>
      </c>
      <c r="M232" s="6" t="str">
        <f t="shared" si="17"/>
        <v/>
      </c>
      <c r="N232" s="6" t="str">
        <f t="shared" si="18"/>
        <v/>
      </c>
      <c r="O232" s="6" t="str">
        <f t="shared" si="19"/>
        <v/>
      </c>
    </row>
    <row r="233" spans="1:15" x14ac:dyDescent="0.25">
      <c r="A233" s="2"/>
      <c r="B233" s="48"/>
      <c r="C233" s="2"/>
      <c r="D233" s="49"/>
      <c r="E233" s="21"/>
      <c r="F233" s="50"/>
      <c r="G233" s="50"/>
      <c r="H233" s="50"/>
      <c r="I233" s="50"/>
      <c r="J233" s="53" t="str">
        <f t="shared" si="15"/>
        <v/>
      </c>
      <c r="K233" s="53" t="str">
        <f t="shared" si="16"/>
        <v/>
      </c>
      <c r="L233" s="23" t="str" cm="1">
        <f t="array" ref="L233">_xlfn.IFS(D233="","",OR(D233&lt;=25,D233&gt;=335),"Norden",AND(D233&gt;25,D233&lt;135),"Osten",AND(D233&gt;=135,D233&lt;225),"Süden",AND(D233&gt;=225,D233&lt;335),"Westen")</f>
        <v/>
      </c>
      <c r="M233" s="6" t="str">
        <f t="shared" si="17"/>
        <v/>
      </c>
      <c r="N233" s="6" t="str">
        <f t="shared" si="18"/>
        <v/>
      </c>
      <c r="O233" s="6" t="str">
        <f t="shared" si="19"/>
        <v/>
      </c>
    </row>
    <row r="234" spans="1:15" x14ac:dyDescent="0.25">
      <c r="A234" s="2"/>
      <c r="B234" s="48"/>
      <c r="C234" s="2"/>
      <c r="D234" s="49"/>
      <c r="E234" s="21"/>
      <c r="F234" s="50"/>
      <c r="G234" s="50"/>
      <c r="H234" s="50"/>
      <c r="I234" s="50"/>
      <c r="J234" s="53" t="str">
        <f t="shared" si="15"/>
        <v/>
      </c>
      <c r="K234" s="53" t="str">
        <f t="shared" si="16"/>
        <v/>
      </c>
      <c r="L234" s="23" t="str" cm="1">
        <f t="array" ref="L234">_xlfn.IFS(D234="","",OR(D234&lt;=25,D234&gt;=335),"Norden",AND(D234&gt;25,D234&lt;135),"Osten",AND(D234&gt;=135,D234&lt;225),"Süden",AND(D234&gt;=225,D234&lt;335),"Westen")</f>
        <v/>
      </c>
      <c r="M234" s="6" t="str">
        <f t="shared" si="17"/>
        <v/>
      </c>
      <c r="N234" s="6" t="str">
        <f t="shared" si="18"/>
        <v/>
      </c>
      <c r="O234" s="6" t="str">
        <f t="shared" si="19"/>
        <v/>
      </c>
    </row>
    <row r="235" spans="1:15" x14ac:dyDescent="0.25">
      <c r="A235" s="2"/>
      <c r="B235" s="48"/>
      <c r="C235" s="2"/>
      <c r="D235" s="49"/>
      <c r="E235" s="21"/>
      <c r="F235" s="50"/>
      <c r="G235" s="50"/>
      <c r="H235" s="50"/>
      <c r="I235" s="50"/>
      <c r="J235" s="53" t="str">
        <f t="shared" si="15"/>
        <v/>
      </c>
      <c r="K235" s="53" t="str">
        <f t="shared" si="16"/>
        <v/>
      </c>
      <c r="L235" s="23" t="str" cm="1">
        <f t="array" ref="L235">_xlfn.IFS(D235="","",OR(D235&lt;=25,D235&gt;=335),"Norden",AND(D235&gt;25,D235&lt;135),"Osten",AND(D235&gt;=135,D235&lt;225),"Süden",AND(D235&gt;=225,D235&lt;335),"Westen")</f>
        <v/>
      </c>
      <c r="M235" s="6" t="str">
        <f t="shared" si="17"/>
        <v/>
      </c>
      <c r="N235" s="6" t="str">
        <f t="shared" si="18"/>
        <v/>
      </c>
      <c r="O235" s="6" t="str">
        <f t="shared" si="19"/>
        <v/>
      </c>
    </row>
    <row r="236" spans="1:15" x14ac:dyDescent="0.25">
      <c r="A236" s="2"/>
      <c r="B236" s="48"/>
      <c r="C236" s="2"/>
      <c r="D236" s="49"/>
      <c r="E236" s="21"/>
      <c r="F236" s="50"/>
      <c r="G236" s="50"/>
      <c r="H236" s="50"/>
      <c r="I236" s="50"/>
      <c r="J236" s="53" t="str">
        <f t="shared" si="15"/>
        <v/>
      </c>
      <c r="K236" s="53" t="str">
        <f t="shared" si="16"/>
        <v/>
      </c>
      <c r="L236" s="23" t="str" cm="1">
        <f t="array" ref="L236">_xlfn.IFS(D236="","",OR(D236&lt;=25,D236&gt;=335),"Norden",AND(D236&gt;25,D236&lt;135),"Osten",AND(D236&gt;=135,D236&lt;225),"Süden",AND(D236&gt;=225,D236&lt;335),"Westen")</f>
        <v/>
      </c>
      <c r="M236" s="6" t="str">
        <f t="shared" si="17"/>
        <v/>
      </c>
      <c r="N236" s="6" t="str">
        <f t="shared" si="18"/>
        <v/>
      </c>
      <c r="O236" s="6" t="str">
        <f t="shared" si="19"/>
        <v/>
      </c>
    </row>
    <row r="237" spans="1:15" x14ac:dyDescent="0.25">
      <c r="A237" s="2"/>
      <c r="B237" s="48"/>
      <c r="C237" s="2"/>
      <c r="D237" s="49"/>
      <c r="E237" s="21"/>
      <c r="F237" s="50"/>
      <c r="G237" s="50"/>
      <c r="H237" s="50"/>
      <c r="I237" s="50"/>
      <c r="J237" s="53" t="str">
        <f t="shared" si="15"/>
        <v/>
      </c>
      <c r="K237" s="53" t="str">
        <f t="shared" si="16"/>
        <v/>
      </c>
      <c r="L237" s="23" t="str" cm="1">
        <f t="array" ref="L237">_xlfn.IFS(D237="","",OR(D237&lt;=25,D237&gt;=335),"Norden",AND(D237&gt;25,D237&lt;135),"Osten",AND(D237&gt;=135,D237&lt;225),"Süden",AND(D237&gt;=225,D237&lt;335),"Westen")</f>
        <v/>
      </c>
      <c r="M237" s="6" t="str">
        <f t="shared" si="17"/>
        <v/>
      </c>
      <c r="N237" s="6" t="str">
        <f t="shared" si="18"/>
        <v/>
      </c>
      <c r="O237" s="6" t="str">
        <f t="shared" si="19"/>
        <v/>
      </c>
    </row>
    <row r="238" spans="1:15" x14ac:dyDescent="0.25">
      <c r="A238" s="2"/>
      <c r="B238" s="48"/>
      <c r="C238" s="2"/>
      <c r="D238" s="49"/>
      <c r="E238" s="21"/>
      <c r="F238" s="50"/>
      <c r="G238" s="50"/>
      <c r="H238" s="50"/>
      <c r="I238" s="50"/>
      <c r="J238" s="53" t="str">
        <f t="shared" si="15"/>
        <v/>
      </c>
      <c r="K238" s="53" t="str">
        <f t="shared" si="16"/>
        <v/>
      </c>
      <c r="L238" s="23" t="str" cm="1">
        <f t="array" ref="L238">_xlfn.IFS(D238="","",OR(D238&lt;=25,D238&gt;=335),"Norden",AND(D238&gt;25,D238&lt;135),"Osten",AND(D238&gt;=135,D238&lt;225),"Süden",AND(D238&gt;=225,D238&lt;335),"Westen")</f>
        <v/>
      </c>
      <c r="M238" s="6" t="str">
        <f t="shared" si="17"/>
        <v/>
      </c>
      <c r="N238" s="6" t="str">
        <f t="shared" si="18"/>
        <v/>
      </c>
      <c r="O238" s="6" t="str">
        <f t="shared" si="19"/>
        <v/>
      </c>
    </row>
    <row r="239" spans="1:15" x14ac:dyDescent="0.25">
      <c r="A239" s="2"/>
      <c r="B239" s="48"/>
      <c r="C239" s="2"/>
      <c r="D239" s="49"/>
      <c r="E239" s="21"/>
      <c r="F239" s="50"/>
      <c r="G239" s="50"/>
      <c r="H239" s="50"/>
      <c r="I239" s="50"/>
      <c r="J239" s="53" t="str">
        <f t="shared" si="15"/>
        <v/>
      </c>
      <c r="K239" s="53" t="str">
        <f t="shared" si="16"/>
        <v/>
      </c>
      <c r="L239" s="23" t="str" cm="1">
        <f t="array" ref="L239">_xlfn.IFS(D239="","",OR(D239&lt;=25,D239&gt;=335),"Norden",AND(D239&gt;25,D239&lt;135),"Osten",AND(D239&gt;=135,D239&lt;225),"Süden",AND(D239&gt;=225,D239&lt;335),"Westen")</f>
        <v/>
      </c>
      <c r="M239" s="6" t="str">
        <f t="shared" si="17"/>
        <v/>
      </c>
      <c r="N239" s="6" t="str">
        <f t="shared" si="18"/>
        <v/>
      </c>
      <c r="O239" s="6" t="str">
        <f t="shared" si="19"/>
        <v/>
      </c>
    </row>
    <row r="240" spans="1:15" x14ac:dyDescent="0.25">
      <c r="A240" s="2"/>
      <c r="B240" s="48"/>
      <c r="C240" s="2"/>
      <c r="D240" s="49"/>
      <c r="E240" s="21"/>
      <c r="F240" s="50"/>
      <c r="G240" s="50"/>
      <c r="H240" s="50"/>
      <c r="I240" s="50"/>
      <c r="J240" s="53" t="str">
        <f t="shared" si="15"/>
        <v/>
      </c>
      <c r="K240" s="53" t="str">
        <f t="shared" si="16"/>
        <v/>
      </c>
      <c r="L240" s="23" t="str" cm="1">
        <f t="array" ref="L240">_xlfn.IFS(D240="","",OR(D240&lt;=25,D240&gt;=335),"Norden",AND(D240&gt;25,D240&lt;135),"Osten",AND(D240&gt;=135,D240&lt;225),"Süden",AND(D240&gt;=225,D240&lt;335),"Westen")</f>
        <v/>
      </c>
      <c r="M240" s="6" t="str">
        <f t="shared" si="17"/>
        <v/>
      </c>
      <c r="N240" s="6" t="str">
        <f t="shared" si="18"/>
        <v/>
      </c>
      <c r="O240" s="6" t="str">
        <f t="shared" si="19"/>
        <v/>
      </c>
    </row>
    <row r="241" spans="1:15" x14ac:dyDescent="0.25">
      <c r="A241" s="2"/>
      <c r="B241" s="48"/>
      <c r="C241" s="2"/>
      <c r="D241" s="49"/>
      <c r="E241" s="21"/>
      <c r="F241" s="50"/>
      <c r="G241" s="50"/>
      <c r="H241" s="50"/>
      <c r="I241" s="50"/>
      <c r="J241" s="53" t="str">
        <f t="shared" si="15"/>
        <v/>
      </c>
      <c r="K241" s="53" t="str">
        <f t="shared" si="16"/>
        <v/>
      </c>
      <c r="L241" s="23" t="str" cm="1">
        <f t="array" ref="L241">_xlfn.IFS(D241="","",OR(D241&lt;=25,D241&gt;=335),"Norden",AND(D241&gt;25,D241&lt;135),"Osten",AND(D241&gt;=135,D241&lt;225),"Süden",AND(D241&gt;=225,D241&lt;335),"Westen")</f>
        <v/>
      </c>
      <c r="M241" s="6" t="str">
        <f t="shared" si="17"/>
        <v/>
      </c>
      <c r="N241" s="6" t="str">
        <f t="shared" si="18"/>
        <v/>
      </c>
      <c r="O241" s="6" t="str">
        <f t="shared" si="19"/>
        <v/>
      </c>
    </row>
    <row r="242" spans="1:15" x14ac:dyDescent="0.25">
      <c r="A242" s="2"/>
      <c r="B242" s="48"/>
      <c r="C242" s="2"/>
      <c r="D242" s="49"/>
      <c r="E242" s="21"/>
      <c r="F242" s="50"/>
      <c r="G242" s="50"/>
      <c r="H242" s="50"/>
      <c r="I242" s="50"/>
      <c r="J242" s="53" t="str">
        <f t="shared" si="15"/>
        <v/>
      </c>
      <c r="K242" s="53" t="str">
        <f t="shared" si="16"/>
        <v/>
      </c>
      <c r="L242" s="23" t="str" cm="1">
        <f t="array" ref="L242">_xlfn.IFS(D242="","",OR(D242&lt;=25,D242&gt;=335),"Norden",AND(D242&gt;25,D242&lt;135),"Osten",AND(D242&gt;=135,D242&lt;225),"Süden",AND(D242&gt;=225,D242&lt;335),"Westen")</f>
        <v/>
      </c>
      <c r="M242" s="6" t="str">
        <f t="shared" si="17"/>
        <v/>
      </c>
      <c r="N242" s="6" t="str">
        <f t="shared" si="18"/>
        <v/>
      </c>
      <c r="O242" s="6" t="str">
        <f t="shared" si="19"/>
        <v/>
      </c>
    </row>
    <row r="243" spans="1:15" x14ac:dyDescent="0.25">
      <c r="A243" s="2"/>
      <c r="B243" s="48"/>
      <c r="C243" s="2"/>
      <c r="D243" s="49"/>
      <c r="E243" s="21"/>
      <c r="F243" s="50"/>
      <c r="G243" s="50"/>
      <c r="H243" s="50"/>
      <c r="I243" s="50"/>
      <c r="J243" s="53" t="str">
        <f t="shared" si="15"/>
        <v/>
      </c>
      <c r="K243" s="53" t="str">
        <f t="shared" si="16"/>
        <v/>
      </c>
      <c r="L243" s="23" t="str" cm="1">
        <f t="array" ref="L243">_xlfn.IFS(D243="","",OR(D243&lt;=25,D243&gt;=335),"Norden",AND(D243&gt;25,D243&lt;135),"Osten",AND(D243&gt;=135,D243&lt;225),"Süden",AND(D243&gt;=225,D243&lt;335),"Westen")</f>
        <v/>
      </c>
      <c r="M243" s="6" t="str">
        <f t="shared" si="17"/>
        <v/>
      </c>
      <c r="N243" s="6" t="str">
        <f t="shared" si="18"/>
        <v/>
      </c>
      <c r="O243" s="6" t="str">
        <f t="shared" si="19"/>
        <v/>
      </c>
    </row>
    <row r="244" spans="1:15" x14ac:dyDescent="0.25">
      <c r="A244" s="2"/>
      <c r="B244" s="48"/>
      <c r="C244" s="2"/>
      <c r="D244" s="49"/>
      <c r="E244" s="21"/>
      <c r="F244" s="50"/>
      <c r="G244" s="50"/>
      <c r="H244" s="50"/>
      <c r="I244" s="50"/>
      <c r="J244" s="53" t="str">
        <f t="shared" si="15"/>
        <v/>
      </c>
      <c r="K244" s="53" t="str">
        <f t="shared" si="16"/>
        <v/>
      </c>
      <c r="L244" s="23" t="str" cm="1">
        <f t="array" ref="L244">_xlfn.IFS(D244="","",OR(D244&lt;=25,D244&gt;=335),"Norden",AND(D244&gt;25,D244&lt;135),"Osten",AND(D244&gt;=135,D244&lt;225),"Süden",AND(D244&gt;=225,D244&lt;335),"Westen")</f>
        <v/>
      </c>
      <c r="M244" s="6" t="str">
        <f t="shared" si="17"/>
        <v/>
      </c>
      <c r="N244" s="6" t="str">
        <f t="shared" si="18"/>
        <v/>
      </c>
      <c r="O244" s="6" t="str">
        <f t="shared" si="19"/>
        <v/>
      </c>
    </row>
    <row r="245" spans="1:15" x14ac:dyDescent="0.25">
      <c r="A245" s="2"/>
      <c r="B245" s="48"/>
      <c r="C245" s="2"/>
      <c r="D245" s="49"/>
      <c r="E245" s="21"/>
      <c r="F245" s="50"/>
      <c r="G245" s="50"/>
      <c r="H245" s="50"/>
      <c r="I245" s="50"/>
      <c r="J245" s="53" t="str">
        <f t="shared" si="15"/>
        <v/>
      </c>
      <c r="K245" s="53" t="str">
        <f t="shared" si="16"/>
        <v/>
      </c>
      <c r="L245" s="23" t="str" cm="1">
        <f t="array" ref="L245">_xlfn.IFS(D245="","",OR(D245&lt;=25,D245&gt;=335),"Norden",AND(D245&gt;25,D245&lt;135),"Osten",AND(D245&gt;=135,D245&lt;225),"Süden",AND(D245&gt;=225,D245&lt;335),"Westen")</f>
        <v/>
      </c>
      <c r="M245" s="6" t="str">
        <f t="shared" si="17"/>
        <v/>
      </c>
      <c r="N245" s="6" t="str">
        <f t="shared" si="18"/>
        <v/>
      </c>
      <c r="O245" s="6" t="str">
        <f t="shared" si="19"/>
        <v/>
      </c>
    </row>
    <row r="246" spans="1:15" x14ac:dyDescent="0.25">
      <c r="A246" s="2"/>
      <c r="B246" s="48"/>
      <c r="C246" s="2"/>
      <c r="D246" s="49"/>
      <c r="E246" s="21"/>
      <c r="F246" s="50"/>
      <c r="G246" s="50"/>
      <c r="H246" s="50"/>
      <c r="I246" s="50"/>
      <c r="J246" s="53" t="str">
        <f t="shared" si="15"/>
        <v/>
      </c>
      <c r="K246" s="53" t="str">
        <f t="shared" si="16"/>
        <v/>
      </c>
      <c r="L246" s="23" t="str" cm="1">
        <f t="array" ref="L246">_xlfn.IFS(D246="","",OR(D246&lt;=25,D246&gt;=335),"Norden",AND(D246&gt;25,D246&lt;135),"Osten",AND(D246&gt;=135,D246&lt;225),"Süden",AND(D246&gt;=225,D246&lt;335),"Westen")</f>
        <v/>
      </c>
      <c r="M246" s="6" t="str">
        <f t="shared" si="17"/>
        <v/>
      </c>
      <c r="N246" s="6" t="str">
        <f t="shared" si="18"/>
        <v/>
      </c>
      <c r="O246" s="6" t="str">
        <f t="shared" si="19"/>
        <v/>
      </c>
    </row>
    <row r="247" spans="1:15" x14ac:dyDescent="0.25">
      <c r="A247" s="2"/>
      <c r="B247" s="48"/>
      <c r="C247" s="2"/>
      <c r="D247" s="49"/>
      <c r="E247" s="21"/>
      <c r="F247" s="50"/>
      <c r="G247" s="50"/>
      <c r="H247" s="50"/>
      <c r="I247" s="50"/>
      <c r="J247" s="53" t="str">
        <f t="shared" si="15"/>
        <v/>
      </c>
      <c r="K247" s="53" t="str">
        <f t="shared" si="16"/>
        <v/>
      </c>
      <c r="L247" s="23" t="str" cm="1">
        <f t="array" ref="L247">_xlfn.IFS(D247="","",OR(D247&lt;=25,D247&gt;=335),"Norden",AND(D247&gt;25,D247&lt;135),"Osten",AND(D247&gt;=135,D247&lt;225),"Süden",AND(D247&gt;=225,D247&lt;335),"Westen")</f>
        <v/>
      </c>
      <c r="M247" s="6" t="str">
        <f t="shared" si="17"/>
        <v/>
      </c>
      <c r="N247" s="6" t="str">
        <f t="shared" si="18"/>
        <v/>
      </c>
      <c r="O247" s="6" t="str">
        <f t="shared" si="19"/>
        <v/>
      </c>
    </row>
    <row r="248" spans="1:15" x14ac:dyDescent="0.25">
      <c r="A248" s="2"/>
      <c r="B248" s="48"/>
      <c r="C248" s="2"/>
      <c r="D248" s="49"/>
      <c r="E248" s="21"/>
      <c r="F248" s="50"/>
      <c r="G248" s="50"/>
      <c r="H248" s="50"/>
      <c r="I248" s="50"/>
      <c r="J248" s="53" t="str">
        <f t="shared" si="15"/>
        <v/>
      </c>
      <c r="K248" s="53" t="str">
        <f t="shared" si="16"/>
        <v/>
      </c>
      <c r="L248" s="23" t="str" cm="1">
        <f t="array" ref="L248">_xlfn.IFS(D248="","",OR(D248&lt;=25,D248&gt;=335),"Norden",AND(D248&gt;25,D248&lt;135),"Osten",AND(D248&gt;=135,D248&lt;225),"Süden",AND(D248&gt;=225,D248&lt;335),"Westen")</f>
        <v/>
      </c>
      <c r="M248" s="6" t="str">
        <f t="shared" si="17"/>
        <v/>
      </c>
      <c r="N248" s="6" t="str">
        <f t="shared" si="18"/>
        <v/>
      </c>
      <c r="O248" s="6" t="str">
        <f t="shared" si="19"/>
        <v/>
      </c>
    </row>
    <row r="249" spans="1:15" x14ac:dyDescent="0.25">
      <c r="A249" s="2"/>
      <c r="B249" s="48"/>
      <c r="C249" s="2"/>
      <c r="D249" s="49"/>
      <c r="E249" s="21"/>
      <c r="F249" s="50"/>
      <c r="G249" s="50"/>
      <c r="H249" s="50"/>
      <c r="I249" s="50"/>
      <c r="J249" s="53" t="str">
        <f t="shared" si="15"/>
        <v/>
      </c>
      <c r="K249" s="53" t="str">
        <f t="shared" si="16"/>
        <v/>
      </c>
      <c r="L249" s="23" t="str" cm="1">
        <f t="array" ref="L249">_xlfn.IFS(D249="","",OR(D249&lt;=25,D249&gt;=335),"Norden",AND(D249&gt;25,D249&lt;135),"Osten",AND(D249&gt;=135,D249&lt;225),"Süden",AND(D249&gt;=225,D249&lt;335),"Westen")</f>
        <v/>
      </c>
      <c r="M249" s="6" t="str">
        <f t="shared" si="17"/>
        <v/>
      </c>
      <c r="N249" s="6" t="str">
        <f t="shared" si="18"/>
        <v/>
      </c>
      <c r="O249" s="6" t="str">
        <f t="shared" si="19"/>
        <v/>
      </c>
    </row>
    <row r="250" spans="1:15" x14ac:dyDescent="0.25">
      <c r="A250" s="2"/>
      <c r="B250" s="48"/>
      <c r="C250" s="2"/>
      <c r="D250" s="49"/>
      <c r="E250" s="21"/>
      <c r="F250" s="50"/>
      <c r="G250" s="50"/>
      <c r="H250" s="50"/>
      <c r="I250" s="50"/>
      <c r="J250" s="53" t="str">
        <f t="shared" si="15"/>
        <v/>
      </c>
      <c r="K250" s="53" t="str">
        <f t="shared" si="16"/>
        <v/>
      </c>
      <c r="L250" s="23" t="str" cm="1">
        <f t="array" ref="L250">_xlfn.IFS(D250="","",OR(D250&lt;=25,D250&gt;=335),"Norden",AND(D250&gt;25,D250&lt;135),"Osten",AND(D250&gt;=135,D250&lt;225),"Süden",AND(D250&gt;=225,D250&lt;335),"Westen")</f>
        <v/>
      </c>
      <c r="M250" s="6" t="str">
        <f t="shared" si="17"/>
        <v/>
      </c>
      <c r="N250" s="6" t="str">
        <f t="shared" si="18"/>
        <v/>
      </c>
      <c r="O250" s="6" t="str">
        <f t="shared" si="19"/>
        <v/>
      </c>
    </row>
    <row r="251" spans="1:15" x14ac:dyDescent="0.25">
      <c r="A251" s="2"/>
      <c r="B251" s="48"/>
      <c r="C251" s="2"/>
      <c r="D251" s="49"/>
      <c r="E251" s="21"/>
      <c r="F251" s="50"/>
      <c r="G251" s="50"/>
      <c r="H251" s="50"/>
      <c r="I251" s="50"/>
      <c r="J251" s="53" t="str">
        <f t="shared" si="15"/>
        <v/>
      </c>
      <c r="K251" s="53" t="str">
        <f t="shared" si="16"/>
        <v/>
      </c>
      <c r="L251" s="23" t="str" cm="1">
        <f t="array" ref="L251">_xlfn.IFS(D251="","",OR(D251&lt;=25,D251&gt;=335),"Norden",AND(D251&gt;25,D251&lt;135),"Osten",AND(D251&gt;=135,D251&lt;225),"Süden",AND(D251&gt;=225,D251&lt;335),"Westen")</f>
        <v/>
      </c>
      <c r="M251" s="6" t="str">
        <f t="shared" si="17"/>
        <v/>
      </c>
      <c r="N251" s="6" t="str">
        <f t="shared" si="18"/>
        <v/>
      </c>
      <c r="O251" s="6" t="str">
        <f t="shared" si="19"/>
        <v/>
      </c>
    </row>
    <row r="252" spans="1:15" x14ac:dyDescent="0.25">
      <c r="A252" s="2"/>
      <c r="B252" s="48"/>
      <c r="C252" s="2"/>
      <c r="D252" s="49"/>
      <c r="E252" s="21"/>
      <c r="F252" s="50"/>
      <c r="G252" s="50"/>
      <c r="H252" s="50"/>
      <c r="I252" s="50"/>
      <c r="J252" s="53" t="str">
        <f t="shared" si="15"/>
        <v/>
      </c>
      <c r="K252" s="53" t="str">
        <f t="shared" si="16"/>
        <v/>
      </c>
      <c r="L252" s="23" t="str" cm="1">
        <f t="array" ref="L252">_xlfn.IFS(D252="","",OR(D252&lt;=25,D252&gt;=335),"Norden",AND(D252&gt;25,D252&lt;135),"Osten",AND(D252&gt;=135,D252&lt;225),"Süden",AND(D252&gt;=225,D252&lt;335),"Westen")</f>
        <v/>
      </c>
      <c r="M252" s="6" t="str">
        <f t="shared" si="17"/>
        <v/>
      </c>
      <c r="N252" s="6" t="str">
        <f t="shared" si="18"/>
        <v/>
      </c>
      <c r="O252" s="6" t="str">
        <f t="shared" si="19"/>
        <v/>
      </c>
    </row>
    <row r="253" spans="1:15" x14ac:dyDescent="0.25">
      <c r="A253" s="2"/>
      <c r="B253" s="48"/>
      <c r="C253" s="2"/>
      <c r="D253" s="49"/>
      <c r="E253" s="21"/>
      <c r="F253" s="50"/>
      <c r="G253" s="50"/>
      <c r="H253" s="50"/>
      <c r="I253" s="50"/>
      <c r="J253" s="53" t="str">
        <f t="shared" si="15"/>
        <v/>
      </c>
      <c r="K253" s="53" t="str">
        <f t="shared" si="16"/>
        <v/>
      </c>
      <c r="L253" s="23" t="str" cm="1">
        <f t="array" ref="L253">_xlfn.IFS(D253="","",OR(D253&lt;=25,D253&gt;=335),"Norden",AND(D253&gt;25,D253&lt;135),"Osten",AND(D253&gt;=135,D253&lt;225),"Süden",AND(D253&gt;=225,D253&lt;335),"Westen")</f>
        <v/>
      </c>
      <c r="M253" s="6" t="str">
        <f t="shared" si="17"/>
        <v/>
      </c>
      <c r="N253" s="6" t="str">
        <f t="shared" si="18"/>
        <v/>
      </c>
      <c r="O253" s="6" t="str">
        <f t="shared" si="19"/>
        <v/>
      </c>
    </row>
    <row r="254" spans="1:15" x14ac:dyDescent="0.25">
      <c r="A254" s="2"/>
      <c r="B254" s="48"/>
      <c r="C254" s="2"/>
      <c r="D254" s="49"/>
      <c r="E254" s="21"/>
      <c r="F254" s="50"/>
      <c r="G254" s="50"/>
      <c r="H254" s="50"/>
      <c r="I254" s="50"/>
      <c r="J254" s="53" t="str">
        <f t="shared" si="15"/>
        <v/>
      </c>
      <c r="K254" s="53" t="str">
        <f t="shared" si="16"/>
        <v/>
      </c>
      <c r="L254" s="23" t="str" cm="1">
        <f t="array" ref="L254">_xlfn.IFS(D254="","",OR(D254&lt;=25,D254&gt;=335),"Norden",AND(D254&gt;25,D254&lt;135),"Osten",AND(D254&gt;=135,D254&lt;225),"Süden",AND(D254&gt;=225,D254&lt;335),"Westen")</f>
        <v/>
      </c>
      <c r="M254" s="6" t="str">
        <f t="shared" si="17"/>
        <v/>
      </c>
      <c r="N254" s="6" t="str">
        <f t="shared" si="18"/>
        <v/>
      </c>
      <c r="O254" s="6" t="str">
        <f t="shared" si="19"/>
        <v/>
      </c>
    </row>
    <row r="255" spans="1:15" x14ac:dyDescent="0.25">
      <c r="A255" s="2"/>
      <c r="B255" s="48"/>
      <c r="C255" s="2"/>
      <c r="D255" s="49"/>
      <c r="E255" s="21"/>
      <c r="F255" s="50"/>
      <c r="G255" s="50"/>
      <c r="H255" s="50"/>
      <c r="I255" s="50"/>
      <c r="J255" s="53" t="str">
        <f t="shared" si="15"/>
        <v/>
      </c>
      <c r="K255" s="53" t="str">
        <f t="shared" si="16"/>
        <v/>
      </c>
      <c r="L255" s="23" t="str" cm="1">
        <f t="array" ref="L255">_xlfn.IFS(D255="","",OR(D255&lt;=25,D255&gt;=335),"Norden",AND(D255&gt;25,D255&lt;135),"Osten",AND(D255&gt;=135,D255&lt;225),"Süden",AND(D255&gt;=225,D255&lt;335),"Westen")</f>
        <v/>
      </c>
      <c r="M255" s="6" t="str">
        <f t="shared" si="17"/>
        <v/>
      </c>
      <c r="N255" s="6" t="str">
        <f t="shared" si="18"/>
        <v/>
      </c>
      <c r="O255" s="6" t="str">
        <f t="shared" si="19"/>
        <v/>
      </c>
    </row>
    <row r="256" spans="1:15" x14ac:dyDescent="0.25">
      <c r="A256" s="2"/>
      <c r="B256" s="48"/>
      <c r="C256" s="2"/>
      <c r="D256" s="49"/>
      <c r="E256" s="21"/>
      <c r="F256" s="50"/>
      <c r="G256" s="50"/>
      <c r="H256" s="50"/>
      <c r="I256" s="50"/>
      <c r="J256" s="53" t="str">
        <f t="shared" si="15"/>
        <v/>
      </c>
      <c r="K256" s="53" t="str">
        <f t="shared" si="16"/>
        <v/>
      </c>
      <c r="L256" s="23" t="str" cm="1">
        <f t="array" ref="L256">_xlfn.IFS(D256="","",OR(D256&lt;=25,D256&gt;=335),"Norden",AND(D256&gt;25,D256&lt;135),"Osten",AND(D256&gt;=135,D256&lt;225),"Süden",AND(D256&gt;=225,D256&lt;335),"Westen")</f>
        <v/>
      </c>
      <c r="M256" s="6" t="str">
        <f t="shared" si="17"/>
        <v/>
      </c>
      <c r="N256" s="6" t="str">
        <f t="shared" si="18"/>
        <v/>
      </c>
      <c r="O256" s="6" t="str">
        <f t="shared" si="19"/>
        <v/>
      </c>
    </row>
    <row r="257" spans="1:15" x14ac:dyDescent="0.25">
      <c r="A257" s="2"/>
      <c r="B257" s="48"/>
      <c r="C257" s="2"/>
      <c r="D257" s="49"/>
      <c r="E257" s="21"/>
      <c r="F257" s="50"/>
      <c r="G257" s="50"/>
      <c r="H257" s="50"/>
      <c r="I257" s="50"/>
      <c r="J257" s="53" t="str">
        <f t="shared" si="15"/>
        <v/>
      </c>
      <c r="K257" s="53" t="str">
        <f t="shared" si="16"/>
        <v/>
      </c>
      <c r="L257" s="23" t="str" cm="1">
        <f t="array" ref="L257">_xlfn.IFS(D257="","",OR(D257&lt;=25,D257&gt;=335),"Norden",AND(D257&gt;25,D257&lt;135),"Osten",AND(D257&gt;=135,D257&lt;225),"Süden",AND(D257&gt;=225,D257&lt;335),"Westen")</f>
        <v/>
      </c>
      <c r="M257" s="6" t="str">
        <f t="shared" si="17"/>
        <v/>
      </c>
      <c r="N257" s="6" t="str">
        <f t="shared" si="18"/>
        <v/>
      </c>
      <c r="O257" s="6" t="str">
        <f t="shared" si="19"/>
        <v/>
      </c>
    </row>
    <row r="258" spans="1:15" x14ac:dyDescent="0.25">
      <c r="A258" s="2"/>
      <c r="B258" s="48"/>
      <c r="C258" s="2"/>
      <c r="D258" s="49"/>
      <c r="E258" s="21"/>
      <c r="F258" s="50"/>
      <c r="G258" s="50"/>
      <c r="H258" s="50"/>
      <c r="I258" s="50"/>
      <c r="J258" s="53" t="str">
        <f t="shared" si="15"/>
        <v/>
      </c>
      <c r="K258" s="53" t="str">
        <f t="shared" si="16"/>
        <v/>
      </c>
      <c r="L258" s="23" t="str" cm="1">
        <f t="array" ref="L258">_xlfn.IFS(D258="","",OR(D258&lt;=25,D258&gt;=335),"Norden",AND(D258&gt;25,D258&lt;135),"Osten",AND(D258&gt;=135,D258&lt;225),"Süden",AND(D258&gt;=225,D258&lt;335),"Westen")</f>
        <v/>
      </c>
      <c r="M258" s="6" t="str">
        <f t="shared" si="17"/>
        <v/>
      </c>
      <c r="N258" s="6" t="str">
        <f t="shared" si="18"/>
        <v/>
      </c>
      <c r="O258" s="6" t="str">
        <f t="shared" si="19"/>
        <v/>
      </c>
    </row>
    <row r="259" spans="1:15" x14ac:dyDescent="0.25">
      <c r="A259" s="2"/>
      <c r="B259" s="48"/>
      <c r="C259" s="2"/>
      <c r="D259" s="49"/>
      <c r="E259" s="21"/>
      <c r="F259" s="50"/>
      <c r="G259" s="50"/>
      <c r="H259" s="50"/>
      <c r="I259" s="50"/>
      <c r="J259" s="53" t="str">
        <f t="shared" si="15"/>
        <v/>
      </c>
      <c r="K259" s="53" t="str">
        <f t="shared" si="16"/>
        <v/>
      </c>
      <c r="L259" s="23" t="str" cm="1">
        <f t="array" ref="L259">_xlfn.IFS(D259="","",OR(D259&lt;=25,D259&gt;=335),"Norden",AND(D259&gt;25,D259&lt;135),"Osten",AND(D259&gt;=135,D259&lt;225),"Süden",AND(D259&gt;=225,D259&lt;335),"Westen")</f>
        <v/>
      </c>
      <c r="M259" s="6" t="str">
        <f t="shared" si="17"/>
        <v/>
      </c>
      <c r="N259" s="6" t="str">
        <f t="shared" si="18"/>
        <v/>
      </c>
      <c r="O259" s="6" t="str">
        <f t="shared" si="19"/>
        <v/>
      </c>
    </row>
    <row r="260" spans="1:15" x14ac:dyDescent="0.25">
      <c r="A260" s="2"/>
      <c r="B260" s="48"/>
      <c r="C260" s="2"/>
      <c r="D260" s="49"/>
      <c r="E260" s="21"/>
      <c r="F260" s="50"/>
      <c r="G260" s="50"/>
      <c r="H260" s="50"/>
      <c r="I260" s="50"/>
      <c r="J260" s="53" t="str">
        <f t="shared" ref="J260:J323" si="20">IF(C260="","",B260*C260)</f>
        <v/>
      </c>
      <c r="K260" s="53" t="str">
        <f t="shared" ref="K260:K323" si="21">IF(E260="","",J260*E260)</f>
        <v/>
      </c>
      <c r="L260" s="23" t="str" cm="1">
        <f t="array" ref="L260">_xlfn.IFS(D260="","",OR(D260&lt;=25,D260&gt;=335),"Norden",AND(D260&gt;25,D260&lt;135),"Osten",AND(D260&gt;=135,D260&lt;225),"Süden",AND(D260&gt;=225,D260&lt;335),"Westen")</f>
        <v/>
      </c>
      <c r="M260" s="6" t="str">
        <f t="shared" ref="M260:M323" si="22">IF(J260="","",J260/SUMIFS($J$4:$J$1000,$L$4:$L$1000,L260))</f>
        <v/>
      </c>
      <c r="N260" s="6" t="str">
        <f t="shared" ref="N260:N323" si="23">IF(M260="","",F260*M260)</f>
        <v/>
      </c>
      <c r="O260" s="6" t="str">
        <f t="shared" si="19"/>
        <v/>
      </c>
    </row>
    <row r="261" spans="1:15" x14ac:dyDescent="0.25">
      <c r="A261" s="2"/>
      <c r="B261" s="48"/>
      <c r="C261" s="2"/>
      <c r="D261" s="49"/>
      <c r="E261" s="21"/>
      <c r="F261" s="50"/>
      <c r="G261" s="50"/>
      <c r="H261" s="50"/>
      <c r="I261" s="50"/>
      <c r="J261" s="53" t="str">
        <f t="shared" si="20"/>
        <v/>
      </c>
      <c r="K261" s="53" t="str">
        <f t="shared" si="21"/>
        <v/>
      </c>
      <c r="L261" s="23" t="str" cm="1">
        <f t="array" ref="L261">_xlfn.IFS(D261="","",OR(D261&lt;=25,D261&gt;=335),"Norden",AND(D261&gt;25,D261&lt;135),"Osten",AND(D261&gt;=135,D261&lt;225),"Süden",AND(D261&gt;=225,D261&lt;335),"Westen")</f>
        <v/>
      </c>
      <c r="M261" s="6" t="str">
        <f t="shared" si="22"/>
        <v/>
      </c>
      <c r="N261" s="6" t="str">
        <f t="shared" si="23"/>
        <v/>
      </c>
      <c r="O261" s="6" t="str">
        <f t="shared" ref="O261:O324" si="24">IF(M261="","",M261*(G261*H261*I261))</f>
        <v/>
      </c>
    </row>
    <row r="262" spans="1:15" x14ac:dyDescent="0.25">
      <c r="A262" s="2"/>
      <c r="B262" s="48"/>
      <c r="C262" s="2"/>
      <c r="D262" s="49"/>
      <c r="E262" s="21"/>
      <c r="F262" s="50"/>
      <c r="G262" s="50"/>
      <c r="H262" s="50"/>
      <c r="I262" s="50"/>
      <c r="J262" s="53" t="str">
        <f t="shared" si="20"/>
        <v/>
      </c>
      <c r="K262" s="53" t="str">
        <f t="shared" si="21"/>
        <v/>
      </c>
      <c r="L262" s="23" t="str" cm="1">
        <f t="array" ref="L262">_xlfn.IFS(D262="","",OR(D262&lt;=25,D262&gt;=335),"Norden",AND(D262&gt;25,D262&lt;135),"Osten",AND(D262&gt;=135,D262&lt;225),"Süden",AND(D262&gt;=225,D262&lt;335),"Westen")</f>
        <v/>
      </c>
      <c r="M262" s="6" t="str">
        <f t="shared" si="22"/>
        <v/>
      </c>
      <c r="N262" s="6" t="str">
        <f t="shared" si="23"/>
        <v/>
      </c>
      <c r="O262" s="6" t="str">
        <f t="shared" si="24"/>
        <v/>
      </c>
    </row>
    <row r="263" spans="1:15" x14ac:dyDescent="0.25">
      <c r="A263" s="2"/>
      <c r="B263" s="48"/>
      <c r="C263" s="2"/>
      <c r="D263" s="49"/>
      <c r="E263" s="21"/>
      <c r="F263" s="50"/>
      <c r="G263" s="50"/>
      <c r="H263" s="50"/>
      <c r="I263" s="50"/>
      <c r="J263" s="53" t="str">
        <f t="shared" si="20"/>
        <v/>
      </c>
      <c r="K263" s="53" t="str">
        <f t="shared" si="21"/>
        <v/>
      </c>
      <c r="L263" s="23" t="str" cm="1">
        <f t="array" ref="L263">_xlfn.IFS(D263="","",OR(D263&lt;=25,D263&gt;=335),"Norden",AND(D263&gt;25,D263&lt;135),"Osten",AND(D263&gt;=135,D263&lt;225),"Süden",AND(D263&gt;=225,D263&lt;335),"Westen")</f>
        <v/>
      </c>
      <c r="M263" s="6" t="str">
        <f t="shared" si="22"/>
        <v/>
      </c>
      <c r="N263" s="6" t="str">
        <f t="shared" si="23"/>
        <v/>
      </c>
      <c r="O263" s="6" t="str">
        <f t="shared" si="24"/>
        <v/>
      </c>
    </row>
    <row r="264" spans="1:15" x14ac:dyDescent="0.25">
      <c r="A264" s="2"/>
      <c r="B264" s="48"/>
      <c r="C264" s="2"/>
      <c r="D264" s="49"/>
      <c r="E264" s="21"/>
      <c r="F264" s="50"/>
      <c r="G264" s="50"/>
      <c r="H264" s="50"/>
      <c r="I264" s="50"/>
      <c r="J264" s="53" t="str">
        <f t="shared" si="20"/>
        <v/>
      </c>
      <c r="K264" s="53" t="str">
        <f t="shared" si="21"/>
        <v/>
      </c>
      <c r="L264" s="23" t="str" cm="1">
        <f t="array" ref="L264">_xlfn.IFS(D264="","",OR(D264&lt;=25,D264&gt;=335),"Norden",AND(D264&gt;25,D264&lt;135),"Osten",AND(D264&gt;=135,D264&lt;225),"Süden",AND(D264&gt;=225,D264&lt;335),"Westen")</f>
        <v/>
      </c>
      <c r="M264" s="6" t="str">
        <f t="shared" si="22"/>
        <v/>
      </c>
      <c r="N264" s="6" t="str">
        <f t="shared" si="23"/>
        <v/>
      </c>
      <c r="O264" s="6" t="str">
        <f t="shared" si="24"/>
        <v/>
      </c>
    </row>
    <row r="265" spans="1:15" x14ac:dyDescent="0.25">
      <c r="A265" s="2"/>
      <c r="B265" s="48"/>
      <c r="C265" s="2"/>
      <c r="D265" s="49"/>
      <c r="E265" s="21"/>
      <c r="F265" s="50"/>
      <c r="G265" s="50"/>
      <c r="H265" s="50"/>
      <c r="I265" s="50"/>
      <c r="J265" s="53" t="str">
        <f t="shared" si="20"/>
        <v/>
      </c>
      <c r="K265" s="53" t="str">
        <f t="shared" si="21"/>
        <v/>
      </c>
      <c r="L265" s="23" t="str" cm="1">
        <f t="array" ref="L265">_xlfn.IFS(D265="","",OR(D265&lt;=25,D265&gt;=335),"Norden",AND(D265&gt;25,D265&lt;135),"Osten",AND(D265&gt;=135,D265&lt;225),"Süden",AND(D265&gt;=225,D265&lt;335),"Westen")</f>
        <v/>
      </c>
      <c r="M265" s="6" t="str">
        <f t="shared" si="22"/>
        <v/>
      </c>
      <c r="N265" s="6" t="str">
        <f t="shared" si="23"/>
        <v/>
      </c>
      <c r="O265" s="6" t="str">
        <f t="shared" si="24"/>
        <v/>
      </c>
    </row>
    <row r="266" spans="1:15" x14ac:dyDescent="0.25">
      <c r="A266" s="2"/>
      <c r="B266" s="48"/>
      <c r="C266" s="2"/>
      <c r="D266" s="49"/>
      <c r="E266" s="21"/>
      <c r="F266" s="50"/>
      <c r="G266" s="50"/>
      <c r="H266" s="50"/>
      <c r="I266" s="50"/>
      <c r="J266" s="53" t="str">
        <f t="shared" si="20"/>
        <v/>
      </c>
      <c r="K266" s="53" t="str">
        <f t="shared" si="21"/>
        <v/>
      </c>
      <c r="L266" s="23" t="str" cm="1">
        <f t="array" ref="L266">_xlfn.IFS(D266="","",OR(D266&lt;=25,D266&gt;=335),"Norden",AND(D266&gt;25,D266&lt;135),"Osten",AND(D266&gt;=135,D266&lt;225),"Süden",AND(D266&gt;=225,D266&lt;335),"Westen")</f>
        <v/>
      </c>
      <c r="M266" s="6" t="str">
        <f t="shared" si="22"/>
        <v/>
      </c>
      <c r="N266" s="6" t="str">
        <f t="shared" si="23"/>
        <v/>
      </c>
      <c r="O266" s="6" t="str">
        <f t="shared" si="24"/>
        <v/>
      </c>
    </row>
    <row r="267" spans="1:15" x14ac:dyDescent="0.25">
      <c r="A267" s="2"/>
      <c r="B267" s="48"/>
      <c r="C267" s="2"/>
      <c r="D267" s="49"/>
      <c r="E267" s="21"/>
      <c r="F267" s="50"/>
      <c r="G267" s="50"/>
      <c r="H267" s="50"/>
      <c r="I267" s="50"/>
      <c r="J267" s="53" t="str">
        <f t="shared" si="20"/>
        <v/>
      </c>
      <c r="K267" s="53" t="str">
        <f t="shared" si="21"/>
        <v/>
      </c>
      <c r="L267" s="23" t="str" cm="1">
        <f t="array" ref="L267">_xlfn.IFS(D267="","",OR(D267&lt;=25,D267&gt;=335),"Norden",AND(D267&gt;25,D267&lt;135),"Osten",AND(D267&gt;=135,D267&lt;225),"Süden",AND(D267&gt;=225,D267&lt;335),"Westen")</f>
        <v/>
      </c>
      <c r="M267" s="6" t="str">
        <f t="shared" si="22"/>
        <v/>
      </c>
      <c r="N267" s="6" t="str">
        <f t="shared" si="23"/>
        <v/>
      </c>
      <c r="O267" s="6" t="str">
        <f t="shared" si="24"/>
        <v/>
      </c>
    </row>
    <row r="268" spans="1:15" x14ac:dyDescent="0.25">
      <c r="A268" s="2"/>
      <c r="B268" s="48"/>
      <c r="C268" s="2"/>
      <c r="D268" s="49"/>
      <c r="E268" s="21"/>
      <c r="F268" s="50"/>
      <c r="G268" s="50"/>
      <c r="H268" s="50"/>
      <c r="I268" s="50"/>
      <c r="J268" s="53" t="str">
        <f t="shared" si="20"/>
        <v/>
      </c>
      <c r="K268" s="53" t="str">
        <f t="shared" si="21"/>
        <v/>
      </c>
      <c r="L268" s="23" t="str" cm="1">
        <f t="array" ref="L268">_xlfn.IFS(D268="","",OR(D268&lt;=25,D268&gt;=335),"Norden",AND(D268&gt;25,D268&lt;135),"Osten",AND(D268&gt;=135,D268&lt;225),"Süden",AND(D268&gt;=225,D268&lt;335),"Westen")</f>
        <v/>
      </c>
      <c r="M268" s="6" t="str">
        <f t="shared" si="22"/>
        <v/>
      </c>
      <c r="N268" s="6" t="str">
        <f t="shared" si="23"/>
        <v/>
      </c>
      <c r="O268" s="6" t="str">
        <f t="shared" si="24"/>
        <v/>
      </c>
    </row>
    <row r="269" spans="1:15" x14ac:dyDescent="0.25">
      <c r="A269" s="2"/>
      <c r="B269" s="48"/>
      <c r="C269" s="2"/>
      <c r="D269" s="49"/>
      <c r="E269" s="21"/>
      <c r="F269" s="50"/>
      <c r="G269" s="50"/>
      <c r="H269" s="50"/>
      <c r="I269" s="50"/>
      <c r="J269" s="53" t="str">
        <f t="shared" si="20"/>
        <v/>
      </c>
      <c r="K269" s="53" t="str">
        <f t="shared" si="21"/>
        <v/>
      </c>
      <c r="L269" s="23" t="str" cm="1">
        <f t="array" ref="L269">_xlfn.IFS(D269="","",OR(D269&lt;=25,D269&gt;=335),"Norden",AND(D269&gt;25,D269&lt;135),"Osten",AND(D269&gt;=135,D269&lt;225),"Süden",AND(D269&gt;=225,D269&lt;335),"Westen")</f>
        <v/>
      </c>
      <c r="M269" s="6" t="str">
        <f t="shared" si="22"/>
        <v/>
      </c>
      <c r="N269" s="6" t="str">
        <f t="shared" si="23"/>
        <v/>
      </c>
      <c r="O269" s="6" t="str">
        <f t="shared" si="24"/>
        <v/>
      </c>
    </row>
    <row r="270" spans="1:15" x14ac:dyDescent="0.25">
      <c r="A270" s="2"/>
      <c r="B270" s="48"/>
      <c r="C270" s="2"/>
      <c r="D270" s="49"/>
      <c r="E270" s="21"/>
      <c r="F270" s="50"/>
      <c r="G270" s="50"/>
      <c r="H270" s="50"/>
      <c r="I270" s="50"/>
      <c r="J270" s="53" t="str">
        <f t="shared" si="20"/>
        <v/>
      </c>
      <c r="K270" s="53" t="str">
        <f t="shared" si="21"/>
        <v/>
      </c>
      <c r="L270" s="23" t="str" cm="1">
        <f t="array" ref="L270">_xlfn.IFS(D270="","",OR(D270&lt;=25,D270&gt;=335),"Norden",AND(D270&gt;25,D270&lt;135),"Osten",AND(D270&gt;=135,D270&lt;225),"Süden",AND(D270&gt;=225,D270&lt;335),"Westen")</f>
        <v/>
      </c>
      <c r="M270" s="6" t="str">
        <f t="shared" si="22"/>
        <v/>
      </c>
      <c r="N270" s="6" t="str">
        <f t="shared" si="23"/>
        <v/>
      </c>
      <c r="O270" s="6" t="str">
        <f t="shared" si="24"/>
        <v/>
      </c>
    </row>
    <row r="271" spans="1:15" x14ac:dyDescent="0.25">
      <c r="A271" s="2"/>
      <c r="B271" s="48"/>
      <c r="C271" s="2"/>
      <c r="D271" s="49"/>
      <c r="E271" s="21"/>
      <c r="F271" s="50"/>
      <c r="G271" s="50"/>
      <c r="H271" s="50"/>
      <c r="I271" s="50"/>
      <c r="J271" s="53" t="str">
        <f t="shared" si="20"/>
        <v/>
      </c>
      <c r="K271" s="53" t="str">
        <f t="shared" si="21"/>
        <v/>
      </c>
      <c r="L271" s="23" t="str" cm="1">
        <f t="array" ref="L271">_xlfn.IFS(D271="","",OR(D271&lt;=25,D271&gt;=335),"Norden",AND(D271&gt;25,D271&lt;135),"Osten",AND(D271&gt;=135,D271&lt;225),"Süden",AND(D271&gt;=225,D271&lt;335),"Westen")</f>
        <v/>
      </c>
      <c r="M271" s="6" t="str">
        <f t="shared" si="22"/>
        <v/>
      </c>
      <c r="N271" s="6" t="str">
        <f t="shared" si="23"/>
        <v/>
      </c>
      <c r="O271" s="6" t="str">
        <f t="shared" si="24"/>
        <v/>
      </c>
    </row>
    <row r="272" spans="1:15" x14ac:dyDescent="0.25">
      <c r="A272" s="2"/>
      <c r="B272" s="48"/>
      <c r="C272" s="2"/>
      <c r="D272" s="49"/>
      <c r="E272" s="21"/>
      <c r="F272" s="50"/>
      <c r="G272" s="50"/>
      <c r="H272" s="50"/>
      <c r="I272" s="50"/>
      <c r="J272" s="53" t="str">
        <f t="shared" si="20"/>
        <v/>
      </c>
      <c r="K272" s="53" t="str">
        <f t="shared" si="21"/>
        <v/>
      </c>
      <c r="L272" s="23" t="str" cm="1">
        <f t="array" ref="L272">_xlfn.IFS(D272="","",OR(D272&lt;=25,D272&gt;=335),"Norden",AND(D272&gt;25,D272&lt;135),"Osten",AND(D272&gt;=135,D272&lt;225),"Süden",AND(D272&gt;=225,D272&lt;335),"Westen")</f>
        <v/>
      </c>
      <c r="M272" s="6" t="str">
        <f t="shared" si="22"/>
        <v/>
      </c>
      <c r="N272" s="6" t="str">
        <f t="shared" si="23"/>
        <v/>
      </c>
      <c r="O272" s="6" t="str">
        <f t="shared" si="24"/>
        <v/>
      </c>
    </row>
    <row r="273" spans="1:15" x14ac:dyDescent="0.25">
      <c r="A273" s="2"/>
      <c r="B273" s="48"/>
      <c r="C273" s="2"/>
      <c r="D273" s="49"/>
      <c r="E273" s="21"/>
      <c r="F273" s="50"/>
      <c r="G273" s="50"/>
      <c r="H273" s="50"/>
      <c r="I273" s="50"/>
      <c r="J273" s="53" t="str">
        <f t="shared" si="20"/>
        <v/>
      </c>
      <c r="K273" s="53" t="str">
        <f t="shared" si="21"/>
        <v/>
      </c>
      <c r="L273" s="23" t="str" cm="1">
        <f t="array" ref="L273">_xlfn.IFS(D273="","",OR(D273&lt;=25,D273&gt;=335),"Norden",AND(D273&gt;25,D273&lt;135),"Osten",AND(D273&gt;=135,D273&lt;225),"Süden",AND(D273&gt;=225,D273&lt;335),"Westen")</f>
        <v/>
      </c>
      <c r="M273" s="6" t="str">
        <f t="shared" si="22"/>
        <v/>
      </c>
      <c r="N273" s="6" t="str">
        <f t="shared" si="23"/>
        <v/>
      </c>
      <c r="O273" s="6" t="str">
        <f t="shared" si="24"/>
        <v/>
      </c>
    </row>
    <row r="274" spans="1:15" x14ac:dyDescent="0.25">
      <c r="A274" s="2"/>
      <c r="B274" s="48"/>
      <c r="C274" s="2"/>
      <c r="D274" s="49"/>
      <c r="E274" s="21"/>
      <c r="F274" s="50"/>
      <c r="G274" s="50"/>
      <c r="H274" s="50"/>
      <c r="I274" s="50"/>
      <c r="J274" s="53" t="str">
        <f t="shared" si="20"/>
        <v/>
      </c>
      <c r="K274" s="53" t="str">
        <f t="shared" si="21"/>
        <v/>
      </c>
      <c r="L274" s="23" t="str" cm="1">
        <f t="array" ref="L274">_xlfn.IFS(D274="","",OR(D274&lt;=25,D274&gt;=335),"Norden",AND(D274&gt;25,D274&lt;135),"Osten",AND(D274&gt;=135,D274&lt;225),"Süden",AND(D274&gt;=225,D274&lt;335),"Westen")</f>
        <v/>
      </c>
      <c r="M274" s="6" t="str">
        <f t="shared" si="22"/>
        <v/>
      </c>
      <c r="N274" s="6" t="str">
        <f t="shared" si="23"/>
        <v/>
      </c>
      <c r="O274" s="6" t="str">
        <f t="shared" si="24"/>
        <v/>
      </c>
    </row>
    <row r="275" spans="1:15" x14ac:dyDescent="0.25">
      <c r="A275" s="2"/>
      <c r="B275" s="48"/>
      <c r="C275" s="2"/>
      <c r="D275" s="49"/>
      <c r="E275" s="21"/>
      <c r="F275" s="50"/>
      <c r="G275" s="50"/>
      <c r="H275" s="50"/>
      <c r="I275" s="50"/>
      <c r="J275" s="53" t="str">
        <f t="shared" si="20"/>
        <v/>
      </c>
      <c r="K275" s="53" t="str">
        <f t="shared" si="21"/>
        <v/>
      </c>
      <c r="L275" s="23" t="str" cm="1">
        <f t="array" ref="L275">_xlfn.IFS(D275="","",OR(D275&lt;=25,D275&gt;=335),"Norden",AND(D275&gt;25,D275&lt;135),"Osten",AND(D275&gt;=135,D275&lt;225),"Süden",AND(D275&gt;=225,D275&lt;335),"Westen")</f>
        <v/>
      </c>
      <c r="M275" s="6" t="str">
        <f t="shared" si="22"/>
        <v/>
      </c>
      <c r="N275" s="6" t="str">
        <f t="shared" si="23"/>
        <v/>
      </c>
      <c r="O275" s="6" t="str">
        <f t="shared" si="24"/>
        <v/>
      </c>
    </row>
    <row r="276" spans="1:15" x14ac:dyDescent="0.25">
      <c r="A276" s="2"/>
      <c r="B276" s="48"/>
      <c r="C276" s="2"/>
      <c r="D276" s="49"/>
      <c r="E276" s="21"/>
      <c r="F276" s="50"/>
      <c r="G276" s="50"/>
      <c r="H276" s="50"/>
      <c r="I276" s="50"/>
      <c r="J276" s="53" t="str">
        <f t="shared" si="20"/>
        <v/>
      </c>
      <c r="K276" s="53" t="str">
        <f t="shared" si="21"/>
        <v/>
      </c>
      <c r="L276" s="23" t="str" cm="1">
        <f t="array" ref="L276">_xlfn.IFS(D276="","",OR(D276&lt;=25,D276&gt;=335),"Norden",AND(D276&gt;25,D276&lt;135),"Osten",AND(D276&gt;=135,D276&lt;225),"Süden",AND(D276&gt;=225,D276&lt;335),"Westen")</f>
        <v/>
      </c>
      <c r="M276" s="6" t="str">
        <f t="shared" si="22"/>
        <v/>
      </c>
      <c r="N276" s="6" t="str">
        <f t="shared" si="23"/>
        <v/>
      </c>
      <c r="O276" s="6" t="str">
        <f t="shared" si="24"/>
        <v/>
      </c>
    </row>
    <row r="277" spans="1:15" x14ac:dyDescent="0.25">
      <c r="A277" s="2"/>
      <c r="B277" s="48"/>
      <c r="C277" s="2"/>
      <c r="D277" s="49"/>
      <c r="E277" s="21"/>
      <c r="F277" s="50"/>
      <c r="G277" s="50"/>
      <c r="H277" s="50"/>
      <c r="I277" s="50"/>
      <c r="J277" s="53" t="str">
        <f t="shared" si="20"/>
        <v/>
      </c>
      <c r="K277" s="53" t="str">
        <f t="shared" si="21"/>
        <v/>
      </c>
      <c r="L277" s="23" t="str" cm="1">
        <f t="array" ref="L277">_xlfn.IFS(D277="","",OR(D277&lt;=25,D277&gt;=335),"Norden",AND(D277&gt;25,D277&lt;135),"Osten",AND(D277&gt;=135,D277&lt;225),"Süden",AND(D277&gt;=225,D277&lt;335),"Westen")</f>
        <v/>
      </c>
      <c r="M277" s="6" t="str">
        <f t="shared" si="22"/>
        <v/>
      </c>
      <c r="N277" s="6" t="str">
        <f t="shared" si="23"/>
        <v/>
      </c>
      <c r="O277" s="6" t="str">
        <f t="shared" si="24"/>
        <v/>
      </c>
    </row>
    <row r="278" spans="1:15" x14ac:dyDescent="0.25">
      <c r="A278" s="2"/>
      <c r="B278" s="48"/>
      <c r="C278" s="2"/>
      <c r="D278" s="49"/>
      <c r="E278" s="21"/>
      <c r="F278" s="50"/>
      <c r="G278" s="50"/>
      <c r="H278" s="50"/>
      <c r="I278" s="50"/>
      <c r="J278" s="53" t="str">
        <f t="shared" si="20"/>
        <v/>
      </c>
      <c r="K278" s="53" t="str">
        <f t="shared" si="21"/>
        <v/>
      </c>
      <c r="L278" s="23" t="str" cm="1">
        <f t="array" ref="L278">_xlfn.IFS(D278="","",OR(D278&lt;=25,D278&gt;=335),"Norden",AND(D278&gt;25,D278&lt;135),"Osten",AND(D278&gt;=135,D278&lt;225),"Süden",AND(D278&gt;=225,D278&lt;335),"Westen")</f>
        <v/>
      </c>
      <c r="M278" s="6" t="str">
        <f t="shared" si="22"/>
        <v/>
      </c>
      <c r="N278" s="6" t="str">
        <f t="shared" si="23"/>
        <v/>
      </c>
      <c r="O278" s="6" t="str">
        <f t="shared" si="24"/>
        <v/>
      </c>
    </row>
    <row r="279" spans="1:15" x14ac:dyDescent="0.25">
      <c r="A279" s="2"/>
      <c r="B279" s="48"/>
      <c r="C279" s="2"/>
      <c r="D279" s="49"/>
      <c r="E279" s="21"/>
      <c r="F279" s="50"/>
      <c r="G279" s="50"/>
      <c r="H279" s="50"/>
      <c r="I279" s="50"/>
      <c r="J279" s="53" t="str">
        <f t="shared" si="20"/>
        <v/>
      </c>
      <c r="K279" s="53" t="str">
        <f t="shared" si="21"/>
        <v/>
      </c>
      <c r="L279" s="23" t="str" cm="1">
        <f t="array" ref="L279">_xlfn.IFS(D279="","",OR(D279&lt;=25,D279&gt;=335),"Norden",AND(D279&gt;25,D279&lt;135),"Osten",AND(D279&gt;=135,D279&lt;225),"Süden",AND(D279&gt;=225,D279&lt;335),"Westen")</f>
        <v/>
      </c>
      <c r="M279" s="6" t="str">
        <f t="shared" si="22"/>
        <v/>
      </c>
      <c r="N279" s="6" t="str">
        <f t="shared" si="23"/>
        <v/>
      </c>
      <c r="O279" s="6" t="str">
        <f t="shared" si="24"/>
        <v/>
      </c>
    </row>
    <row r="280" spans="1:15" x14ac:dyDescent="0.25">
      <c r="A280" s="2"/>
      <c r="B280" s="48"/>
      <c r="C280" s="2"/>
      <c r="D280" s="49"/>
      <c r="E280" s="21"/>
      <c r="F280" s="50"/>
      <c r="G280" s="50"/>
      <c r="H280" s="50"/>
      <c r="I280" s="50"/>
      <c r="J280" s="53" t="str">
        <f t="shared" si="20"/>
        <v/>
      </c>
      <c r="K280" s="53" t="str">
        <f t="shared" si="21"/>
        <v/>
      </c>
      <c r="L280" s="23" t="str" cm="1">
        <f t="array" ref="L280">_xlfn.IFS(D280="","",OR(D280&lt;=25,D280&gt;=335),"Norden",AND(D280&gt;25,D280&lt;135),"Osten",AND(D280&gt;=135,D280&lt;225),"Süden",AND(D280&gt;=225,D280&lt;335),"Westen")</f>
        <v/>
      </c>
      <c r="M280" s="6" t="str">
        <f t="shared" si="22"/>
        <v/>
      </c>
      <c r="N280" s="6" t="str">
        <f t="shared" si="23"/>
        <v/>
      </c>
      <c r="O280" s="6" t="str">
        <f t="shared" si="24"/>
        <v/>
      </c>
    </row>
    <row r="281" spans="1:15" x14ac:dyDescent="0.25">
      <c r="A281" s="2"/>
      <c r="B281" s="48"/>
      <c r="C281" s="2"/>
      <c r="D281" s="49"/>
      <c r="E281" s="21"/>
      <c r="F281" s="50"/>
      <c r="G281" s="50"/>
      <c r="H281" s="50"/>
      <c r="I281" s="50"/>
      <c r="J281" s="53" t="str">
        <f t="shared" si="20"/>
        <v/>
      </c>
      <c r="K281" s="53" t="str">
        <f t="shared" si="21"/>
        <v/>
      </c>
      <c r="L281" s="23" t="str" cm="1">
        <f t="array" ref="L281">_xlfn.IFS(D281="","",OR(D281&lt;=25,D281&gt;=335),"Norden",AND(D281&gt;25,D281&lt;135),"Osten",AND(D281&gt;=135,D281&lt;225),"Süden",AND(D281&gt;=225,D281&lt;335),"Westen")</f>
        <v/>
      </c>
      <c r="M281" s="6" t="str">
        <f t="shared" si="22"/>
        <v/>
      </c>
      <c r="N281" s="6" t="str">
        <f t="shared" si="23"/>
        <v/>
      </c>
      <c r="O281" s="6" t="str">
        <f t="shared" si="24"/>
        <v/>
      </c>
    </row>
    <row r="282" spans="1:15" x14ac:dyDescent="0.25">
      <c r="A282" s="2"/>
      <c r="B282" s="48"/>
      <c r="C282" s="2"/>
      <c r="D282" s="49"/>
      <c r="E282" s="21"/>
      <c r="F282" s="50"/>
      <c r="G282" s="50"/>
      <c r="H282" s="50"/>
      <c r="I282" s="50"/>
      <c r="J282" s="53" t="str">
        <f t="shared" si="20"/>
        <v/>
      </c>
      <c r="K282" s="53" t="str">
        <f t="shared" si="21"/>
        <v/>
      </c>
      <c r="L282" s="23" t="str" cm="1">
        <f t="array" ref="L282">_xlfn.IFS(D282="","",OR(D282&lt;=25,D282&gt;=335),"Norden",AND(D282&gt;25,D282&lt;135),"Osten",AND(D282&gt;=135,D282&lt;225),"Süden",AND(D282&gt;=225,D282&lt;335),"Westen")</f>
        <v/>
      </c>
      <c r="M282" s="6" t="str">
        <f t="shared" si="22"/>
        <v/>
      </c>
      <c r="N282" s="6" t="str">
        <f t="shared" si="23"/>
        <v/>
      </c>
      <c r="O282" s="6" t="str">
        <f t="shared" si="24"/>
        <v/>
      </c>
    </row>
    <row r="283" spans="1:15" x14ac:dyDescent="0.25">
      <c r="A283" s="2"/>
      <c r="B283" s="48"/>
      <c r="C283" s="2"/>
      <c r="D283" s="49"/>
      <c r="E283" s="21"/>
      <c r="F283" s="50"/>
      <c r="G283" s="50"/>
      <c r="H283" s="50"/>
      <c r="I283" s="50"/>
      <c r="J283" s="53" t="str">
        <f t="shared" si="20"/>
        <v/>
      </c>
      <c r="K283" s="53" t="str">
        <f t="shared" si="21"/>
        <v/>
      </c>
      <c r="L283" s="23" t="str" cm="1">
        <f t="array" ref="L283">_xlfn.IFS(D283="","",OR(D283&lt;=25,D283&gt;=335),"Norden",AND(D283&gt;25,D283&lt;135),"Osten",AND(D283&gt;=135,D283&lt;225),"Süden",AND(D283&gt;=225,D283&lt;335),"Westen")</f>
        <v/>
      </c>
      <c r="M283" s="6" t="str">
        <f t="shared" si="22"/>
        <v/>
      </c>
      <c r="N283" s="6" t="str">
        <f t="shared" si="23"/>
        <v/>
      </c>
      <c r="O283" s="6" t="str">
        <f t="shared" si="24"/>
        <v/>
      </c>
    </row>
    <row r="284" spans="1:15" x14ac:dyDescent="0.25">
      <c r="A284" s="2"/>
      <c r="B284" s="48"/>
      <c r="C284" s="2"/>
      <c r="D284" s="49"/>
      <c r="E284" s="21"/>
      <c r="F284" s="50"/>
      <c r="G284" s="50"/>
      <c r="H284" s="50"/>
      <c r="I284" s="50"/>
      <c r="J284" s="53" t="str">
        <f t="shared" si="20"/>
        <v/>
      </c>
      <c r="K284" s="53" t="str">
        <f t="shared" si="21"/>
        <v/>
      </c>
      <c r="L284" s="23" t="str" cm="1">
        <f t="array" ref="L284">_xlfn.IFS(D284="","",OR(D284&lt;=25,D284&gt;=335),"Norden",AND(D284&gt;25,D284&lt;135),"Osten",AND(D284&gt;=135,D284&lt;225),"Süden",AND(D284&gt;=225,D284&lt;335),"Westen")</f>
        <v/>
      </c>
      <c r="M284" s="6" t="str">
        <f t="shared" si="22"/>
        <v/>
      </c>
      <c r="N284" s="6" t="str">
        <f t="shared" si="23"/>
        <v/>
      </c>
      <c r="O284" s="6" t="str">
        <f t="shared" si="24"/>
        <v/>
      </c>
    </row>
    <row r="285" spans="1:15" x14ac:dyDescent="0.25">
      <c r="A285" s="2"/>
      <c r="B285" s="48"/>
      <c r="C285" s="2"/>
      <c r="D285" s="49"/>
      <c r="E285" s="21"/>
      <c r="F285" s="50"/>
      <c r="G285" s="50"/>
      <c r="H285" s="50"/>
      <c r="I285" s="50"/>
      <c r="J285" s="53" t="str">
        <f t="shared" si="20"/>
        <v/>
      </c>
      <c r="K285" s="53" t="str">
        <f t="shared" si="21"/>
        <v/>
      </c>
      <c r="L285" s="23" t="str" cm="1">
        <f t="array" ref="L285">_xlfn.IFS(D285="","",OR(D285&lt;=25,D285&gt;=335),"Norden",AND(D285&gt;25,D285&lt;135),"Osten",AND(D285&gt;=135,D285&lt;225),"Süden",AND(D285&gt;=225,D285&lt;335),"Westen")</f>
        <v/>
      </c>
      <c r="M285" s="6" t="str">
        <f t="shared" si="22"/>
        <v/>
      </c>
      <c r="N285" s="6" t="str">
        <f t="shared" si="23"/>
        <v/>
      </c>
      <c r="O285" s="6" t="str">
        <f t="shared" si="24"/>
        <v/>
      </c>
    </row>
    <row r="286" spans="1:15" x14ac:dyDescent="0.25">
      <c r="A286" s="2"/>
      <c r="B286" s="48"/>
      <c r="C286" s="2"/>
      <c r="D286" s="49"/>
      <c r="E286" s="21"/>
      <c r="F286" s="50"/>
      <c r="G286" s="50"/>
      <c r="H286" s="50"/>
      <c r="I286" s="50"/>
      <c r="J286" s="53" t="str">
        <f t="shared" si="20"/>
        <v/>
      </c>
      <c r="K286" s="53" t="str">
        <f t="shared" si="21"/>
        <v/>
      </c>
      <c r="L286" s="23" t="str" cm="1">
        <f t="array" ref="L286">_xlfn.IFS(D286="","",OR(D286&lt;=25,D286&gt;=335),"Norden",AND(D286&gt;25,D286&lt;135),"Osten",AND(D286&gt;=135,D286&lt;225),"Süden",AND(D286&gt;=225,D286&lt;335),"Westen")</f>
        <v/>
      </c>
      <c r="M286" s="6" t="str">
        <f t="shared" si="22"/>
        <v/>
      </c>
      <c r="N286" s="6" t="str">
        <f t="shared" si="23"/>
        <v/>
      </c>
      <c r="O286" s="6" t="str">
        <f t="shared" si="24"/>
        <v/>
      </c>
    </row>
    <row r="287" spans="1:15" x14ac:dyDescent="0.25">
      <c r="A287" s="2"/>
      <c r="B287" s="48"/>
      <c r="C287" s="2"/>
      <c r="D287" s="49"/>
      <c r="E287" s="21"/>
      <c r="F287" s="50"/>
      <c r="G287" s="50"/>
      <c r="H287" s="50"/>
      <c r="I287" s="50"/>
      <c r="J287" s="53" t="str">
        <f t="shared" si="20"/>
        <v/>
      </c>
      <c r="K287" s="53" t="str">
        <f t="shared" si="21"/>
        <v/>
      </c>
      <c r="L287" s="23" t="str" cm="1">
        <f t="array" ref="L287">_xlfn.IFS(D287="","",OR(D287&lt;=25,D287&gt;=335),"Norden",AND(D287&gt;25,D287&lt;135),"Osten",AND(D287&gt;=135,D287&lt;225),"Süden",AND(D287&gt;=225,D287&lt;335),"Westen")</f>
        <v/>
      </c>
      <c r="M287" s="6" t="str">
        <f t="shared" si="22"/>
        <v/>
      </c>
      <c r="N287" s="6" t="str">
        <f t="shared" si="23"/>
        <v/>
      </c>
      <c r="O287" s="6" t="str">
        <f t="shared" si="24"/>
        <v/>
      </c>
    </row>
    <row r="288" spans="1:15" x14ac:dyDescent="0.25">
      <c r="A288" s="2"/>
      <c r="B288" s="48"/>
      <c r="C288" s="2"/>
      <c r="D288" s="49"/>
      <c r="E288" s="21"/>
      <c r="F288" s="50"/>
      <c r="G288" s="50"/>
      <c r="H288" s="50"/>
      <c r="I288" s="50"/>
      <c r="J288" s="53" t="str">
        <f t="shared" si="20"/>
        <v/>
      </c>
      <c r="K288" s="53" t="str">
        <f t="shared" si="21"/>
        <v/>
      </c>
      <c r="L288" s="23" t="str" cm="1">
        <f t="array" ref="L288">_xlfn.IFS(D288="","",OR(D288&lt;=25,D288&gt;=335),"Norden",AND(D288&gt;25,D288&lt;135),"Osten",AND(D288&gt;=135,D288&lt;225),"Süden",AND(D288&gt;=225,D288&lt;335),"Westen")</f>
        <v/>
      </c>
      <c r="M288" s="6" t="str">
        <f t="shared" si="22"/>
        <v/>
      </c>
      <c r="N288" s="6" t="str">
        <f t="shared" si="23"/>
        <v/>
      </c>
      <c r="O288" s="6" t="str">
        <f t="shared" si="24"/>
        <v/>
      </c>
    </row>
    <row r="289" spans="1:15" x14ac:dyDescent="0.25">
      <c r="A289" s="2"/>
      <c r="B289" s="48"/>
      <c r="C289" s="2"/>
      <c r="D289" s="49"/>
      <c r="E289" s="21"/>
      <c r="F289" s="50"/>
      <c r="G289" s="50"/>
      <c r="H289" s="50"/>
      <c r="I289" s="50"/>
      <c r="J289" s="53" t="str">
        <f t="shared" si="20"/>
        <v/>
      </c>
      <c r="K289" s="53" t="str">
        <f t="shared" si="21"/>
        <v/>
      </c>
      <c r="L289" s="23" t="str" cm="1">
        <f t="array" ref="L289">_xlfn.IFS(D289="","",OR(D289&lt;=25,D289&gt;=335),"Norden",AND(D289&gt;25,D289&lt;135),"Osten",AND(D289&gt;=135,D289&lt;225),"Süden",AND(D289&gt;=225,D289&lt;335),"Westen")</f>
        <v/>
      </c>
      <c r="M289" s="6" t="str">
        <f t="shared" si="22"/>
        <v/>
      </c>
      <c r="N289" s="6" t="str">
        <f t="shared" si="23"/>
        <v/>
      </c>
      <c r="O289" s="6" t="str">
        <f t="shared" si="24"/>
        <v/>
      </c>
    </row>
    <row r="290" spans="1:15" x14ac:dyDescent="0.25">
      <c r="A290" s="2"/>
      <c r="B290" s="48"/>
      <c r="C290" s="2"/>
      <c r="D290" s="49"/>
      <c r="E290" s="21"/>
      <c r="F290" s="50"/>
      <c r="G290" s="50"/>
      <c r="H290" s="50"/>
      <c r="I290" s="50"/>
      <c r="J290" s="53" t="str">
        <f t="shared" si="20"/>
        <v/>
      </c>
      <c r="K290" s="53" t="str">
        <f t="shared" si="21"/>
        <v/>
      </c>
      <c r="L290" s="23" t="str" cm="1">
        <f t="array" ref="L290">_xlfn.IFS(D290="","",OR(D290&lt;=25,D290&gt;=335),"Norden",AND(D290&gt;25,D290&lt;135),"Osten",AND(D290&gt;=135,D290&lt;225),"Süden",AND(D290&gt;=225,D290&lt;335),"Westen")</f>
        <v/>
      </c>
      <c r="M290" s="6" t="str">
        <f t="shared" si="22"/>
        <v/>
      </c>
      <c r="N290" s="6" t="str">
        <f t="shared" si="23"/>
        <v/>
      </c>
      <c r="O290" s="6" t="str">
        <f t="shared" si="24"/>
        <v/>
      </c>
    </row>
    <row r="291" spans="1:15" x14ac:dyDescent="0.25">
      <c r="A291" s="2"/>
      <c r="B291" s="48"/>
      <c r="C291" s="2"/>
      <c r="D291" s="49"/>
      <c r="E291" s="21"/>
      <c r="F291" s="50"/>
      <c r="G291" s="50"/>
      <c r="H291" s="50"/>
      <c r="I291" s="50"/>
      <c r="J291" s="53" t="str">
        <f t="shared" si="20"/>
        <v/>
      </c>
      <c r="K291" s="53" t="str">
        <f t="shared" si="21"/>
        <v/>
      </c>
      <c r="L291" s="23" t="str" cm="1">
        <f t="array" ref="L291">_xlfn.IFS(D291="","",OR(D291&lt;=25,D291&gt;=335),"Norden",AND(D291&gt;25,D291&lt;135),"Osten",AND(D291&gt;=135,D291&lt;225),"Süden",AND(D291&gt;=225,D291&lt;335),"Westen")</f>
        <v/>
      </c>
      <c r="M291" s="6" t="str">
        <f t="shared" si="22"/>
        <v/>
      </c>
      <c r="N291" s="6" t="str">
        <f t="shared" si="23"/>
        <v/>
      </c>
      <c r="O291" s="6" t="str">
        <f t="shared" si="24"/>
        <v/>
      </c>
    </row>
    <row r="292" spans="1:15" x14ac:dyDescent="0.25">
      <c r="A292" s="2"/>
      <c r="B292" s="48"/>
      <c r="C292" s="2"/>
      <c r="D292" s="49"/>
      <c r="E292" s="21"/>
      <c r="F292" s="50"/>
      <c r="G292" s="50"/>
      <c r="H292" s="50"/>
      <c r="I292" s="50"/>
      <c r="J292" s="53" t="str">
        <f t="shared" si="20"/>
        <v/>
      </c>
      <c r="K292" s="53" t="str">
        <f t="shared" si="21"/>
        <v/>
      </c>
      <c r="L292" s="23" t="str" cm="1">
        <f t="array" ref="L292">_xlfn.IFS(D292="","",OR(D292&lt;=25,D292&gt;=335),"Norden",AND(D292&gt;25,D292&lt;135),"Osten",AND(D292&gt;=135,D292&lt;225),"Süden",AND(D292&gt;=225,D292&lt;335),"Westen")</f>
        <v/>
      </c>
      <c r="M292" s="6" t="str">
        <f t="shared" si="22"/>
        <v/>
      </c>
      <c r="N292" s="6" t="str">
        <f t="shared" si="23"/>
        <v/>
      </c>
      <c r="O292" s="6" t="str">
        <f t="shared" si="24"/>
        <v/>
      </c>
    </row>
    <row r="293" spans="1:15" x14ac:dyDescent="0.25">
      <c r="A293" s="2"/>
      <c r="B293" s="48"/>
      <c r="C293" s="2"/>
      <c r="D293" s="49"/>
      <c r="E293" s="21"/>
      <c r="F293" s="50"/>
      <c r="G293" s="50"/>
      <c r="H293" s="50"/>
      <c r="I293" s="50"/>
      <c r="J293" s="53" t="str">
        <f t="shared" si="20"/>
        <v/>
      </c>
      <c r="K293" s="53" t="str">
        <f t="shared" si="21"/>
        <v/>
      </c>
      <c r="L293" s="23" t="str" cm="1">
        <f t="array" ref="L293">_xlfn.IFS(D293="","",OR(D293&lt;=25,D293&gt;=335),"Norden",AND(D293&gt;25,D293&lt;135),"Osten",AND(D293&gt;=135,D293&lt;225),"Süden",AND(D293&gt;=225,D293&lt;335),"Westen")</f>
        <v/>
      </c>
      <c r="M293" s="6" t="str">
        <f t="shared" si="22"/>
        <v/>
      </c>
      <c r="N293" s="6" t="str">
        <f t="shared" si="23"/>
        <v/>
      </c>
      <c r="O293" s="6" t="str">
        <f t="shared" si="24"/>
        <v/>
      </c>
    </row>
    <row r="294" spans="1:15" x14ac:dyDescent="0.25">
      <c r="A294" s="2"/>
      <c r="B294" s="48"/>
      <c r="C294" s="2"/>
      <c r="D294" s="49"/>
      <c r="E294" s="21"/>
      <c r="F294" s="50"/>
      <c r="G294" s="50"/>
      <c r="H294" s="50"/>
      <c r="I294" s="50"/>
      <c r="J294" s="53" t="str">
        <f t="shared" si="20"/>
        <v/>
      </c>
      <c r="K294" s="53" t="str">
        <f t="shared" si="21"/>
        <v/>
      </c>
      <c r="L294" s="23" t="str" cm="1">
        <f t="array" ref="L294">_xlfn.IFS(D294="","",OR(D294&lt;=25,D294&gt;=335),"Norden",AND(D294&gt;25,D294&lt;135),"Osten",AND(D294&gt;=135,D294&lt;225),"Süden",AND(D294&gt;=225,D294&lt;335),"Westen")</f>
        <v/>
      </c>
      <c r="M294" s="6" t="str">
        <f t="shared" si="22"/>
        <v/>
      </c>
      <c r="N294" s="6" t="str">
        <f t="shared" si="23"/>
        <v/>
      </c>
      <c r="O294" s="6" t="str">
        <f t="shared" si="24"/>
        <v/>
      </c>
    </row>
    <row r="295" spans="1:15" x14ac:dyDescent="0.25">
      <c r="A295" s="2"/>
      <c r="B295" s="48"/>
      <c r="C295" s="2"/>
      <c r="D295" s="49"/>
      <c r="E295" s="21"/>
      <c r="F295" s="50"/>
      <c r="G295" s="50"/>
      <c r="H295" s="50"/>
      <c r="I295" s="50"/>
      <c r="J295" s="53" t="str">
        <f t="shared" si="20"/>
        <v/>
      </c>
      <c r="K295" s="53" t="str">
        <f t="shared" si="21"/>
        <v/>
      </c>
      <c r="L295" s="23" t="str" cm="1">
        <f t="array" ref="L295">_xlfn.IFS(D295="","",OR(D295&lt;=25,D295&gt;=335),"Norden",AND(D295&gt;25,D295&lt;135),"Osten",AND(D295&gt;=135,D295&lt;225),"Süden",AND(D295&gt;=225,D295&lt;335),"Westen")</f>
        <v/>
      </c>
      <c r="M295" s="6" t="str">
        <f t="shared" si="22"/>
        <v/>
      </c>
      <c r="N295" s="6" t="str">
        <f t="shared" si="23"/>
        <v/>
      </c>
      <c r="O295" s="6" t="str">
        <f t="shared" si="24"/>
        <v/>
      </c>
    </row>
    <row r="296" spans="1:15" x14ac:dyDescent="0.25">
      <c r="A296" s="2"/>
      <c r="B296" s="48"/>
      <c r="C296" s="2"/>
      <c r="D296" s="49"/>
      <c r="E296" s="21"/>
      <c r="F296" s="50"/>
      <c r="G296" s="50"/>
      <c r="H296" s="50"/>
      <c r="I296" s="50"/>
      <c r="J296" s="53" t="str">
        <f t="shared" si="20"/>
        <v/>
      </c>
      <c r="K296" s="53" t="str">
        <f t="shared" si="21"/>
        <v/>
      </c>
      <c r="L296" s="23" t="str" cm="1">
        <f t="array" ref="L296">_xlfn.IFS(D296="","",OR(D296&lt;=25,D296&gt;=335),"Norden",AND(D296&gt;25,D296&lt;135),"Osten",AND(D296&gt;=135,D296&lt;225),"Süden",AND(D296&gt;=225,D296&lt;335),"Westen")</f>
        <v/>
      </c>
      <c r="M296" s="6" t="str">
        <f t="shared" si="22"/>
        <v/>
      </c>
      <c r="N296" s="6" t="str">
        <f t="shared" si="23"/>
        <v/>
      </c>
      <c r="O296" s="6" t="str">
        <f t="shared" si="24"/>
        <v/>
      </c>
    </row>
    <row r="297" spans="1:15" x14ac:dyDescent="0.25">
      <c r="A297" s="2"/>
      <c r="B297" s="48"/>
      <c r="C297" s="2"/>
      <c r="D297" s="49"/>
      <c r="E297" s="21"/>
      <c r="F297" s="50"/>
      <c r="G297" s="50"/>
      <c r="H297" s="50"/>
      <c r="I297" s="50"/>
      <c r="J297" s="53" t="str">
        <f t="shared" si="20"/>
        <v/>
      </c>
      <c r="K297" s="53" t="str">
        <f t="shared" si="21"/>
        <v/>
      </c>
      <c r="L297" s="23" t="str" cm="1">
        <f t="array" ref="L297">_xlfn.IFS(D297="","",OR(D297&lt;=25,D297&gt;=335),"Norden",AND(D297&gt;25,D297&lt;135),"Osten",AND(D297&gt;=135,D297&lt;225),"Süden",AND(D297&gt;=225,D297&lt;335),"Westen")</f>
        <v/>
      </c>
      <c r="M297" s="6" t="str">
        <f t="shared" si="22"/>
        <v/>
      </c>
      <c r="N297" s="6" t="str">
        <f t="shared" si="23"/>
        <v/>
      </c>
      <c r="O297" s="6" t="str">
        <f t="shared" si="24"/>
        <v/>
      </c>
    </row>
    <row r="298" spans="1:15" x14ac:dyDescent="0.25">
      <c r="A298" s="2"/>
      <c r="B298" s="48"/>
      <c r="C298" s="2"/>
      <c r="D298" s="49"/>
      <c r="E298" s="21"/>
      <c r="F298" s="50"/>
      <c r="G298" s="50"/>
      <c r="H298" s="50"/>
      <c r="I298" s="50"/>
      <c r="J298" s="53" t="str">
        <f t="shared" si="20"/>
        <v/>
      </c>
      <c r="K298" s="53" t="str">
        <f t="shared" si="21"/>
        <v/>
      </c>
      <c r="L298" s="23" t="str" cm="1">
        <f t="array" ref="L298">_xlfn.IFS(D298="","",OR(D298&lt;=25,D298&gt;=335),"Norden",AND(D298&gt;25,D298&lt;135),"Osten",AND(D298&gt;=135,D298&lt;225),"Süden",AND(D298&gt;=225,D298&lt;335),"Westen")</f>
        <v/>
      </c>
      <c r="M298" s="6" t="str">
        <f t="shared" si="22"/>
        <v/>
      </c>
      <c r="N298" s="6" t="str">
        <f t="shared" si="23"/>
        <v/>
      </c>
      <c r="O298" s="6" t="str">
        <f t="shared" si="24"/>
        <v/>
      </c>
    </row>
    <row r="299" spans="1:15" x14ac:dyDescent="0.25">
      <c r="A299" s="2"/>
      <c r="B299" s="48"/>
      <c r="C299" s="2"/>
      <c r="D299" s="49"/>
      <c r="E299" s="21"/>
      <c r="F299" s="50"/>
      <c r="G299" s="50"/>
      <c r="H299" s="50"/>
      <c r="I299" s="50"/>
      <c r="J299" s="53" t="str">
        <f t="shared" si="20"/>
        <v/>
      </c>
      <c r="K299" s="53" t="str">
        <f t="shared" si="21"/>
        <v/>
      </c>
      <c r="L299" s="23" t="str" cm="1">
        <f t="array" ref="L299">_xlfn.IFS(D299="","",OR(D299&lt;=25,D299&gt;=335),"Norden",AND(D299&gt;25,D299&lt;135),"Osten",AND(D299&gt;=135,D299&lt;225),"Süden",AND(D299&gt;=225,D299&lt;335),"Westen")</f>
        <v/>
      </c>
      <c r="M299" s="6" t="str">
        <f t="shared" si="22"/>
        <v/>
      </c>
      <c r="N299" s="6" t="str">
        <f t="shared" si="23"/>
        <v/>
      </c>
      <c r="O299" s="6" t="str">
        <f t="shared" si="24"/>
        <v/>
      </c>
    </row>
    <row r="300" spans="1:15" x14ac:dyDescent="0.25">
      <c r="A300" s="2"/>
      <c r="B300" s="48"/>
      <c r="C300" s="2"/>
      <c r="D300" s="49"/>
      <c r="E300" s="21"/>
      <c r="F300" s="50"/>
      <c r="G300" s="50"/>
      <c r="H300" s="50"/>
      <c r="I300" s="50"/>
      <c r="J300" s="53" t="str">
        <f t="shared" si="20"/>
        <v/>
      </c>
      <c r="K300" s="53" t="str">
        <f t="shared" si="21"/>
        <v/>
      </c>
      <c r="L300" s="23" t="str" cm="1">
        <f t="array" ref="L300">_xlfn.IFS(D300="","",OR(D300&lt;=25,D300&gt;=335),"Norden",AND(D300&gt;25,D300&lt;135),"Osten",AND(D300&gt;=135,D300&lt;225),"Süden",AND(D300&gt;=225,D300&lt;335),"Westen")</f>
        <v/>
      </c>
      <c r="M300" s="6" t="str">
        <f t="shared" si="22"/>
        <v/>
      </c>
      <c r="N300" s="6" t="str">
        <f t="shared" si="23"/>
        <v/>
      </c>
      <c r="O300" s="6" t="str">
        <f t="shared" si="24"/>
        <v/>
      </c>
    </row>
    <row r="301" spans="1:15" x14ac:dyDescent="0.25">
      <c r="A301" s="2"/>
      <c r="B301" s="48"/>
      <c r="C301" s="2"/>
      <c r="D301" s="49"/>
      <c r="E301" s="21"/>
      <c r="F301" s="50"/>
      <c r="G301" s="50"/>
      <c r="H301" s="50"/>
      <c r="I301" s="50"/>
      <c r="J301" s="53" t="str">
        <f t="shared" si="20"/>
        <v/>
      </c>
      <c r="K301" s="53" t="str">
        <f t="shared" si="21"/>
        <v/>
      </c>
      <c r="L301" s="23" t="str" cm="1">
        <f t="array" ref="L301">_xlfn.IFS(D301="","",OR(D301&lt;=25,D301&gt;=335),"Norden",AND(D301&gt;25,D301&lt;135),"Osten",AND(D301&gt;=135,D301&lt;225),"Süden",AND(D301&gt;=225,D301&lt;335),"Westen")</f>
        <v/>
      </c>
      <c r="M301" s="6" t="str">
        <f t="shared" si="22"/>
        <v/>
      </c>
      <c r="N301" s="6" t="str">
        <f t="shared" si="23"/>
        <v/>
      </c>
      <c r="O301" s="6" t="str">
        <f t="shared" si="24"/>
        <v/>
      </c>
    </row>
    <row r="302" spans="1:15" x14ac:dyDescent="0.25">
      <c r="A302" s="2"/>
      <c r="B302" s="48"/>
      <c r="C302" s="2"/>
      <c r="D302" s="49"/>
      <c r="E302" s="21"/>
      <c r="F302" s="50"/>
      <c r="G302" s="50"/>
      <c r="H302" s="50"/>
      <c r="I302" s="50"/>
      <c r="J302" s="53" t="str">
        <f t="shared" si="20"/>
        <v/>
      </c>
      <c r="K302" s="53" t="str">
        <f t="shared" si="21"/>
        <v/>
      </c>
      <c r="L302" s="23" t="str" cm="1">
        <f t="array" ref="L302">_xlfn.IFS(D302="","",OR(D302&lt;=25,D302&gt;=335),"Norden",AND(D302&gt;25,D302&lt;135),"Osten",AND(D302&gt;=135,D302&lt;225),"Süden",AND(D302&gt;=225,D302&lt;335),"Westen")</f>
        <v/>
      </c>
      <c r="M302" s="6" t="str">
        <f t="shared" si="22"/>
        <v/>
      </c>
      <c r="N302" s="6" t="str">
        <f t="shared" si="23"/>
        <v/>
      </c>
      <c r="O302" s="6" t="str">
        <f t="shared" si="24"/>
        <v/>
      </c>
    </row>
    <row r="303" spans="1:15" x14ac:dyDescent="0.25">
      <c r="A303" s="2"/>
      <c r="B303" s="48"/>
      <c r="C303" s="2"/>
      <c r="D303" s="49"/>
      <c r="E303" s="21"/>
      <c r="F303" s="50"/>
      <c r="G303" s="50"/>
      <c r="H303" s="50"/>
      <c r="I303" s="50"/>
      <c r="J303" s="53" t="str">
        <f t="shared" si="20"/>
        <v/>
      </c>
      <c r="K303" s="53" t="str">
        <f t="shared" si="21"/>
        <v/>
      </c>
      <c r="L303" s="23" t="str" cm="1">
        <f t="array" ref="L303">_xlfn.IFS(D303="","",OR(D303&lt;=25,D303&gt;=335),"Norden",AND(D303&gt;25,D303&lt;135),"Osten",AND(D303&gt;=135,D303&lt;225),"Süden",AND(D303&gt;=225,D303&lt;335),"Westen")</f>
        <v/>
      </c>
      <c r="M303" s="6" t="str">
        <f t="shared" si="22"/>
        <v/>
      </c>
      <c r="N303" s="6" t="str">
        <f t="shared" si="23"/>
        <v/>
      </c>
      <c r="O303" s="6" t="str">
        <f t="shared" si="24"/>
        <v/>
      </c>
    </row>
    <row r="304" spans="1:15" x14ac:dyDescent="0.25">
      <c r="A304" s="2"/>
      <c r="B304" s="48"/>
      <c r="C304" s="2"/>
      <c r="D304" s="49"/>
      <c r="E304" s="21"/>
      <c r="F304" s="50"/>
      <c r="G304" s="50"/>
      <c r="H304" s="50"/>
      <c r="I304" s="50"/>
      <c r="J304" s="53" t="str">
        <f t="shared" si="20"/>
        <v/>
      </c>
      <c r="K304" s="53" t="str">
        <f t="shared" si="21"/>
        <v/>
      </c>
      <c r="L304" s="23" t="str" cm="1">
        <f t="array" ref="L304">_xlfn.IFS(D304="","",OR(D304&lt;=25,D304&gt;=335),"Norden",AND(D304&gt;25,D304&lt;135),"Osten",AND(D304&gt;=135,D304&lt;225),"Süden",AND(D304&gt;=225,D304&lt;335),"Westen")</f>
        <v/>
      </c>
      <c r="M304" s="6" t="str">
        <f t="shared" si="22"/>
        <v/>
      </c>
      <c r="N304" s="6" t="str">
        <f t="shared" si="23"/>
        <v/>
      </c>
      <c r="O304" s="6" t="str">
        <f t="shared" si="24"/>
        <v/>
      </c>
    </row>
    <row r="305" spans="1:15" x14ac:dyDescent="0.25">
      <c r="A305" s="2"/>
      <c r="B305" s="48"/>
      <c r="C305" s="2"/>
      <c r="D305" s="49"/>
      <c r="E305" s="21"/>
      <c r="F305" s="50"/>
      <c r="G305" s="50"/>
      <c r="H305" s="50"/>
      <c r="I305" s="50"/>
      <c r="J305" s="53" t="str">
        <f t="shared" si="20"/>
        <v/>
      </c>
      <c r="K305" s="53" t="str">
        <f t="shared" si="21"/>
        <v/>
      </c>
      <c r="L305" s="23" t="str" cm="1">
        <f t="array" ref="L305">_xlfn.IFS(D305="","",OR(D305&lt;=25,D305&gt;=335),"Norden",AND(D305&gt;25,D305&lt;135),"Osten",AND(D305&gt;=135,D305&lt;225),"Süden",AND(D305&gt;=225,D305&lt;335),"Westen")</f>
        <v/>
      </c>
      <c r="M305" s="6" t="str">
        <f t="shared" si="22"/>
        <v/>
      </c>
      <c r="N305" s="6" t="str">
        <f t="shared" si="23"/>
        <v/>
      </c>
      <c r="O305" s="6" t="str">
        <f t="shared" si="24"/>
        <v/>
      </c>
    </row>
    <row r="306" spans="1:15" x14ac:dyDescent="0.25">
      <c r="A306" s="2"/>
      <c r="B306" s="48"/>
      <c r="C306" s="2"/>
      <c r="D306" s="49"/>
      <c r="E306" s="21"/>
      <c r="F306" s="50"/>
      <c r="G306" s="50"/>
      <c r="H306" s="50"/>
      <c r="I306" s="50"/>
      <c r="J306" s="53" t="str">
        <f t="shared" si="20"/>
        <v/>
      </c>
      <c r="K306" s="53" t="str">
        <f t="shared" si="21"/>
        <v/>
      </c>
      <c r="L306" s="23" t="str" cm="1">
        <f t="array" ref="L306">_xlfn.IFS(D306="","",OR(D306&lt;=25,D306&gt;=335),"Norden",AND(D306&gt;25,D306&lt;135),"Osten",AND(D306&gt;=135,D306&lt;225),"Süden",AND(D306&gt;=225,D306&lt;335),"Westen")</f>
        <v/>
      </c>
      <c r="M306" s="6" t="str">
        <f t="shared" si="22"/>
        <v/>
      </c>
      <c r="N306" s="6" t="str">
        <f t="shared" si="23"/>
        <v/>
      </c>
      <c r="O306" s="6" t="str">
        <f t="shared" si="24"/>
        <v/>
      </c>
    </row>
    <row r="307" spans="1:15" x14ac:dyDescent="0.25">
      <c r="A307" s="2"/>
      <c r="B307" s="48"/>
      <c r="C307" s="2"/>
      <c r="D307" s="49"/>
      <c r="E307" s="21"/>
      <c r="F307" s="50"/>
      <c r="G307" s="50"/>
      <c r="H307" s="50"/>
      <c r="I307" s="50"/>
      <c r="J307" s="53" t="str">
        <f t="shared" si="20"/>
        <v/>
      </c>
      <c r="K307" s="53" t="str">
        <f t="shared" si="21"/>
        <v/>
      </c>
      <c r="L307" s="23" t="str" cm="1">
        <f t="array" ref="L307">_xlfn.IFS(D307="","",OR(D307&lt;=25,D307&gt;=335),"Norden",AND(D307&gt;25,D307&lt;135),"Osten",AND(D307&gt;=135,D307&lt;225),"Süden",AND(D307&gt;=225,D307&lt;335),"Westen")</f>
        <v/>
      </c>
      <c r="M307" s="6" t="str">
        <f t="shared" si="22"/>
        <v/>
      </c>
      <c r="N307" s="6" t="str">
        <f t="shared" si="23"/>
        <v/>
      </c>
      <c r="O307" s="6" t="str">
        <f t="shared" si="24"/>
        <v/>
      </c>
    </row>
    <row r="308" spans="1:15" x14ac:dyDescent="0.25">
      <c r="A308" s="2"/>
      <c r="B308" s="48"/>
      <c r="C308" s="2"/>
      <c r="D308" s="49"/>
      <c r="E308" s="21"/>
      <c r="F308" s="50"/>
      <c r="G308" s="50"/>
      <c r="H308" s="50"/>
      <c r="I308" s="50"/>
      <c r="J308" s="53" t="str">
        <f t="shared" si="20"/>
        <v/>
      </c>
      <c r="K308" s="53" t="str">
        <f t="shared" si="21"/>
        <v/>
      </c>
      <c r="L308" s="23" t="str" cm="1">
        <f t="array" ref="L308">_xlfn.IFS(D308="","",OR(D308&lt;=25,D308&gt;=335),"Norden",AND(D308&gt;25,D308&lt;135),"Osten",AND(D308&gt;=135,D308&lt;225),"Süden",AND(D308&gt;=225,D308&lt;335),"Westen")</f>
        <v/>
      </c>
      <c r="M308" s="6" t="str">
        <f t="shared" si="22"/>
        <v/>
      </c>
      <c r="N308" s="6" t="str">
        <f t="shared" si="23"/>
        <v/>
      </c>
      <c r="O308" s="6" t="str">
        <f t="shared" si="24"/>
        <v/>
      </c>
    </row>
    <row r="309" spans="1:15" x14ac:dyDescent="0.25">
      <c r="A309" s="2"/>
      <c r="B309" s="48"/>
      <c r="C309" s="2"/>
      <c r="D309" s="49"/>
      <c r="E309" s="21"/>
      <c r="F309" s="50"/>
      <c r="G309" s="50"/>
      <c r="H309" s="50"/>
      <c r="I309" s="50"/>
      <c r="J309" s="53" t="str">
        <f t="shared" si="20"/>
        <v/>
      </c>
      <c r="K309" s="53" t="str">
        <f t="shared" si="21"/>
        <v/>
      </c>
      <c r="L309" s="23" t="str" cm="1">
        <f t="array" ref="L309">_xlfn.IFS(D309="","",OR(D309&lt;=25,D309&gt;=335),"Norden",AND(D309&gt;25,D309&lt;135),"Osten",AND(D309&gt;=135,D309&lt;225),"Süden",AND(D309&gt;=225,D309&lt;335),"Westen")</f>
        <v/>
      </c>
      <c r="M309" s="6" t="str">
        <f t="shared" si="22"/>
        <v/>
      </c>
      <c r="N309" s="6" t="str">
        <f t="shared" si="23"/>
        <v/>
      </c>
      <c r="O309" s="6" t="str">
        <f t="shared" si="24"/>
        <v/>
      </c>
    </row>
    <row r="310" spans="1:15" x14ac:dyDescent="0.25">
      <c r="A310" s="2"/>
      <c r="B310" s="48"/>
      <c r="C310" s="2"/>
      <c r="D310" s="49"/>
      <c r="E310" s="21"/>
      <c r="F310" s="50"/>
      <c r="G310" s="50"/>
      <c r="H310" s="50"/>
      <c r="I310" s="50"/>
      <c r="J310" s="53" t="str">
        <f t="shared" si="20"/>
        <v/>
      </c>
      <c r="K310" s="53" t="str">
        <f t="shared" si="21"/>
        <v/>
      </c>
      <c r="L310" s="23" t="str" cm="1">
        <f t="array" ref="L310">_xlfn.IFS(D310="","",OR(D310&lt;=25,D310&gt;=335),"Norden",AND(D310&gt;25,D310&lt;135),"Osten",AND(D310&gt;=135,D310&lt;225),"Süden",AND(D310&gt;=225,D310&lt;335),"Westen")</f>
        <v/>
      </c>
      <c r="M310" s="6" t="str">
        <f t="shared" si="22"/>
        <v/>
      </c>
      <c r="N310" s="6" t="str">
        <f t="shared" si="23"/>
        <v/>
      </c>
      <c r="O310" s="6" t="str">
        <f t="shared" si="24"/>
        <v/>
      </c>
    </row>
    <row r="311" spans="1:15" x14ac:dyDescent="0.25">
      <c r="A311" s="2"/>
      <c r="B311" s="48"/>
      <c r="C311" s="2"/>
      <c r="D311" s="49"/>
      <c r="E311" s="21"/>
      <c r="F311" s="50"/>
      <c r="G311" s="50"/>
      <c r="H311" s="50"/>
      <c r="I311" s="50"/>
      <c r="J311" s="53" t="str">
        <f t="shared" si="20"/>
        <v/>
      </c>
      <c r="K311" s="53" t="str">
        <f t="shared" si="21"/>
        <v/>
      </c>
      <c r="L311" s="23" t="str" cm="1">
        <f t="array" ref="L311">_xlfn.IFS(D311="","",OR(D311&lt;=25,D311&gt;=335),"Norden",AND(D311&gt;25,D311&lt;135),"Osten",AND(D311&gt;=135,D311&lt;225),"Süden",AND(D311&gt;=225,D311&lt;335),"Westen")</f>
        <v/>
      </c>
      <c r="M311" s="6" t="str">
        <f t="shared" si="22"/>
        <v/>
      </c>
      <c r="N311" s="6" t="str">
        <f t="shared" si="23"/>
        <v/>
      </c>
      <c r="O311" s="6" t="str">
        <f t="shared" si="24"/>
        <v/>
      </c>
    </row>
    <row r="312" spans="1:15" x14ac:dyDescent="0.25">
      <c r="A312" s="2"/>
      <c r="B312" s="48"/>
      <c r="C312" s="2"/>
      <c r="D312" s="49"/>
      <c r="E312" s="21"/>
      <c r="F312" s="50"/>
      <c r="G312" s="50"/>
      <c r="H312" s="50"/>
      <c r="I312" s="50"/>
      <c r="J312" s="53" t="str">
        <f t="shared" si="20"/>
        <v/>
      </c>
      <c r="K312" s="53" t="str">
        <f t="shared" si="21"/>
        <v/>
      </c>
      <c r="L312" s="23" t="str" cm="1">
        <f t="array" ref="L312">_xlfn.IFS(D312="","",OR(D312&lt;=25,D312&gt;=335),"Norden",AND(D312&gt;25,D312&lt;135),"Osten",AND(D312&gt;=135,D312&lt;225),"Süden",AND(D312&gt;=225,D312&lt;335),"Westen")</f>
        <v/>
      </c>
      <c r="M312" s="6" t="str">
        <f t="shared" si="22"/>
        <v/>
      </c>
      <c r="N312" s="6" t="str">
        <f t="shared" si="23"/>
        <v/>
      </c>
      <c r="O312" s="6" t="str">
        <f t="shared" si="24"/>
        <v/>
      </c>
    </row>
    <row r="313" spans="1:15" x14ac:dyDescent="0.25">
      <c r="A313" s="2"/>
      <c r="B313" s="48"/>
      <c r="C313" s="2"/>
      <c r="D313" s="49"/>
      <c r="E313" s="21"/>
      <c r="F313" s="50"/>
      <c r="G313" s="50"/>
      <c r="H313" s="50"/>
      <c r="I313" s="50"/>
      <c r="J313" s="53" t="str">
        <f t="shared" si="20"/>
        <v/>
      </c>
      <c r="K313" s="53" t="str">
        <f t="shared" si="21"/>
        <v/>
      </c>
      <c r="L313" s="23" t="str" cm="1">
        <f t="array" ref="L313">_xlfn.IFS(D313="","",OR(D313&lt;=25,D313&gt;=335),"Norden",AND(D313&gt;25,D313&lt;135),"Osten",AND(D313&gt;=135,D313&lt;225),"Süden",AND(D313&gt;=225,D313&lt;335),"Westen")</f>
        <v/>
      </c>
      <c r="M313" s="6" t="str">
        <f t="shared" si="22"/>
        <v/>
      </c>
      <c r="N313" s="6" t="str">
        <f t="shared" si="23"/>
        <v/>
      </c>
      <c r="O313" s="6" t="str">
        <f t="shared" si="24"/>
        <v/>
      </c>
    </row>
    <row r="314" spans="1:15" x14ac:dyDescent="0.25">
      <c r="A314" s="2"/>
      <c r="B314" s="48"/>
      <c r="C314" s="2"/>
      <c r="D314" s="49"/>
      <c r="E314" s="21"/>
      <c r="F314" s="50"/>
      <c r="G314" s="50"/>
      <c r="H314" s="50"/>
      <c r="I314" s="50"/>
      <c r="J314" s="53" t="str">
        <f t="shared" si="20"/>
        <v/>
      </c>
      <c r="K314" s="53" t="str">
        <f t="shared" si="21"/>
        <v/>
      </c>
      <c r="L314" s="23" t="str" cm="1">
        <f t="array" ref="L314">_xlfn.IFS(D314="","",OR(D314&lt;=25,D314&gt;=335),"Norden",AND(D314&gt;25,D314&lt;135),"Osten",AND(D314&gt;=135,D314&lt;225),"Süden",AND(D314&gt;=225,D314&lt;335),"Westen")</f>
        <v/>
      </c>
      <c r="M314" s="6" t="str">
        <f t="shared" si="22"/>
        <v/>
      </c>
      <c r="N314" s="6" t="str">
        <f t="shared" si="23"/>
        <v/>
      </c>
      <c r="O314" s="6" t="str">
        <f t="shared" si="24"/>
        <v/>
      </c>
    </row>
    <row r="315" spans="1:15" x14ac:dyDescent="0.25">
      <c r="A315" s="2"/>
      <c r="B315" s="48"/>
      <c r="C315" s="2"/>
      <c r="D315" s="49"/>
      <c r="E315" s="21"/>
      <c r="F315" s="50"/>
      <c r="G315" s="50"/>
      <c r="H315" s="50"/>
      <c r="I315" s="50"/>
      <c r="J315" s="53" t="str">
        <f t="shared" si="20"/>
        <v/>
      </c>
      <c r="K315" s="53" t="str">
        <f t="shared" si="21"/>
        <v/>
      </c>
      <c r="L315" s="23" t="str" cm="1">
        <f t="array" ref="L315">_xlfn.IFS(D315="","",OR(D315&lt;=25,D315&gt;=335),"Norden",AND(D315&gt;25,D315&lt;135),"Osten",AND(D315&gt;=135,D315&lt;225),"Süden",AND(D315&gt;=225,D315&lt;335),"Westen")</f>
        <v/>
      </c>
      <c r="M315" s="6" t="str">
        <f t="shared" si="22"/>
        <v/>
      </c>
      <c r="N315" s="6" t="str">
        <f t="shared" si="23"/>
        <v/>
      </c>
      <c r="O315" s="6" t="str">
        <f t="shared" si="24"/>
        <v/>
      </c>
    </row>
    <row r="316" spans="1:15" x14ac:dyDescent="0.25">
      <c r="A316" s="2"/>
      <c r="B316" s="48"/>
      <c r="C316" s="2"/>
      <c r="D316" s="49"/>
      <c r="E316" s="21"/>
      <c r="F316" s="50"/>
      <c r="G316" s="50"/>
      <c r="H316" s="50"/>
      <c r="I316" s="50"/>
      <c r="J316" s="53" t="str">
        <f t="shared" si="20"/>
        <v/>
      </c>
      <c r="K316" s="53" t="str">
        <f t="shared" si="21"/>
        <v/>
      </c>
      <c r="L316" s="23" t="str" cm="1">
        <f t="array" ref="L316">_xlfn.IFS(D316="","",OR(D316&lt;=25,D316&gt;=335),"Norden",AND(D316&gt;25,D316&lt;135),"Osten",AND(D316&gt;=135,D316&lt;225),"Süden",AND(D316&gt;=225,D316&lt;335),"Westen")</f>
        <v/>
      </c>
      <c r="M316" s="6" t="str">
        <f t="shared" si="22"/>
        <v/>
      </c>
      <c r="N316" s="6" t="str">
        <f t="shared" si="23"/>
        <v/>
      </c>
      <c r="O316" s="6" t="str">
        <f t="shared" si="24"/>
        <v/>
      </c>
    </row>
    <row r="317" spans="1:15" x14ac:dyDescent="0.25">
      <c r="A317" s="2"/>
      <c r="B317" s="48"/>
      <c r="C317" s="2"/>
      <c r="D317" s="49"/>
      <c r="E317" s="21"/>
      <c r="F317" s="50"/>
      <c r="G317" s="50"/>
      <c r="H317" s="50"/>
      <c r="I317" s="50"/>
      <c r="J317" s="53" t="str">
        <f t="shared" si="20"/>
        <v/>
      </c>
      <c r="K317" s="53" t="str">
        <f t="shared" si="21"/>
        <v/>
      </c>
      <c r="L317" s="23" t="str" cm="1">
        <f t="array" ref="L317">_xlfn.IFS(D317="","",OR(D317&lt;=25,D317&gt;=335),"Norden",AND(D317&gt;25,D317&lt;135),"Osten",AND(D317&gt;=135,D317&lt;225),"Süden",AND(D317&gt;=225,D317&lt;335),"Westen")</f>
        <v/>
      </c>
      <c r="M317" s="6" t="str">
        <f t="shared" si="22"/>
        <v/>
      </c>
      <c r="N317" s="6" t="str">
        <f t="shared" si="23"/>
        <v/>
      </c>
      <c r="O317" s="6" t="str">
        <f t="shared" si="24"/>
        <v/>
      </c>
    </row>
    <row r="318" spans="1:15" x14ac:dyDescent="0.25">
      <c r="A318" s="2"/>
      <c r="B318" s="48"/>
      <c r="C318" s="2"/>
      <c r="D318" s="49"/>
      <c r="E318" s="21"/>
      <c r="F318" s="50"/>
      <c r="G318" s="50"/>
      <c r="H318" s="50"/>
      <c r="I318" s="50"/>
      <c r="J318" s="53" t="str">
        <f t="shared" si="20"/>
        <v/>
      </c>
      <c r="K318" s="53" t="str">
        <f t="shared" si="21"/>
        <v/>
      </c>
      <c r="L318" s="23" t="str" cm="1">
        <f t="array" ref="L318">_xlfn.IFS(D318="","",OR(D318&lt;=25,D318&gt;=335),"Norden",AND(D318&gt;25,D318&lt;135),"Osten",AND(D318&gt;=135,D318&lt;225),"Süden",AND(D318&gt;=225,D318&lt;335),"Westen")</f>
        <v/>
      </c>
      <c r="M318" s="6" t="str">
        <f t="shared" si="22"/>
        <v/>
      </c>
      <c r="N318" s="6" t="str">
        <f t="shared" si="23"/>
        <v/>
      </c>
      <c r="O318" s="6" t="str">
        <f t="shared" si="24"/>
        <v/>
      </c>
    </row>
    <row r="319" spans="1:15" x14ac:dyDescent="0.25">
      <c r="A319" s="2"/>
      <c r="B319" s="48"/>
      <c r="C319" s="2"/>
      <c r="D319" s="49"/>
      <c r="E319" s="21"/>
      <c r="F319" s="50"/>
      <c r="G319" s="50"/>
      <c r="H319" s="50"/>
      <c r="I319" s="50"/>
      <c r="J319" s="53" t="str">
        <f t="shared" si="20"/>
        <v/>
      </c>
      <c r="K319" s="53" t="str">
        <f t="shared" si="21"/>
        <v/>
      </c>
      <c r="L319" s="23" t="str" cm="1">
        <f t="array" ref="L319">_xlfn.IFS(D319="","",OR(D319&lt;=25,D319&gt;=335),"Norden",AND(D319&gt;25,D319&lt;135),"Osten",AND(D319&gt;=135,D319&lt;225),"Süden",AND(D319&gt;=225,D319&lt;335),"Westen")</f>
        <v/>
      </c>
      <c r="M319" s="6" t="str">
        <f t="shared" si="22"/>
        <v/>
      </c>
      <c r="N319" s="6" t="str">
        <f t="shared" si="23"/>
        <v/>
      </c>
      <c r="O319" s="6" t="str">
        <f t="shared" si="24"/>
        <v/>
      </c>
    </row>
    <row r="320" spans="1:15" x14ac:dyDescent="0.25">
      <c r="A320" s="2"/>
      <c r="B320" s="48"/>
      <c r="C320" s="2"/>
      <c r="D320" s="49"/>
      <c r="E320" s="21"/>
      <c r="F320" s="50"/>
      <c r="G320" s="50"/>
      <c r="H320" s="50"/>
      <c r="I320" s="50"/>
      <c r="J320" s="53" t="str">
        <f t="shared" si="20"/>
        <v/>
      </c>
      <c r="K320" s="53" t="str">
        <f t="shared" si="21"/>
        <v/>
      </c>
      <c r="L320" s="23" t="str" cm="1">
        <f t="array" ref="L320">_xlfn.IFS(D320="","",OR(D320&lt;=25,D320&gt;=335),"Norden",AND(D320&gt;25,D320&lt;135),"Osten",AND(D320&gt;=135,D320&lt;225),"Süden",AND(D320&gt;=225,D320&lt;335),"Westen")</f>
        <v/>
      </c>
      <c r="M320" s="6" t="str">
        <f t="shared" si="22"/>
        <v/>
      </c>
      <c r="N320" s="6" t="str">
        <f t="shared" si="23"/>
        <v/>
      </c>
      <c r="O320" s="6" t="str">
        <f t="shared" si="24"/>
        <v/>
      </c>
    </row>
    <row r="321" spans="1:15" x14ac:dyDescent="0.25">
      <c r="A321" s="2"/>
      <c r="B321" s="48"/>
      <c r="C321" s="2"/>
      <c r="D321" s="49"/>
      <c r="E321" s="21"/>
      <c r="F321" s="50"/>
      <c r="G321" s="50"/>
      <c r="H321" s="50"/>
      <c r="I321" s="50"/>
      <c r="J321" s="53" t="str">
        <f t="shared" si="20"/>
        <v/>
      </c>
      <c r="K321" s="53" t="str">
        <f t="shared" si="21"/>
        <v/>
      </c>
      <c r="L321" s="23" t="str" cm="1">
        <f t="array" ref="L321">_xlfn.IFS(D321="","",OR(D321&lt;=25,D321&gt;=335),"Norden",AND(D321&gt;25,D321&lt;135),"Osten",AND(D321&gt;=135,D321&lt;225),"Süden",AND(D321&gt;=225,D321&lt;335),"Westen")</f>
        <v/>
      </c>
      <c r="M321" s="6" t="str">
        <f t="shared" si="22"/>
        <v/>
      </c>
      <c r="N321" s="6" t="str">
        <f t="shared" si="23"/>
        <v/>
      </c>
      <c r="O321" s="6" t="str">
        <f t="shared" si="24"/>
        <v/>
      </c>
    </row>
    <row r="322" spans="1:15" x14ac:dyDescent="0.25">
      <c r="A322" s="2"/>
      <c r="B322" s="48"/>
      <c r="C322" s="2"/>
      <c r="D322" s="49"/>
      <c r="E322" s="21"/>
      <c r="F322" s="50"/>
      <c r="G322" s="50"/>
      <c r="H322" s="50"/>
      <c r="I322" s="50"/>
      <c r="J322" s="53" t="str">
        <f t="shared" si="20"/>
        <v/>
      </c>
      <c r="K322" s="53" t="str">
        <f t="shared" si="21"/>
        <v/>
      </c>
      <c r="L322" s="23" t="str" cm="1">
        <f t="array" ref="L322">_xlfn.IFS(D322="","",OR(D322&lt;=25,D322&gt;=335),"Norden",AND(D322&gt;25,D322&lt;135),"Osten",AND(D322&gt;=135,D322&lt;225),"Süden",AND(D322&gt;=225,D322&lt;335),"Westen")</f>
        <v/>
      </c>
      <c r="M322" s="6" t="str">
        <f t="shared" si="22"/>
        <v/>
      </c>
      <c r="N322" s="6" t="str">
        <f t="shared" si="23"/>
        <v/>
      </c>
      <c r="O322" s="6" t="str">
        <f t="shared" si="24"/>
        <v/>
      </c>
    </row>
    <row r="323" spans="1:15" x14ac:dyDescent="0.25">
      <c r="A323" s="2"/>
      <c r="B323" s="48"/>
      <c r="C323" s="2"/>
      <c r="D323" s="49"/>
      <c r="E323" s="21"/>
      <c r="F323" s="50"/>
      <c r="G323" s="50"/>
      <c r="H323" s="50"/>
      <c r="I323" s="50"/>
      <c r="J323" s="53" t="str">
        <f t="shared" si="20"/>
        <v/>
      </c>
      <c r="K323" s="53" t="str">
        <f t="shared" si="21"/>
        <v/>
      </c>
      <c r="L323" s="23" t="str" cm="1">
        <f t="array" ref="L323">_xlfn.IFS(D323="","",OR(D323&lt;=25,D323&gt;=335),"Norden",AND(D323&gt;25,D323&lt;135),"Osten",AND(D323&gt;=135,D323&lt;225),"Süden",AND(D323&gt;=225,D323&lt;335),"Westen")</f>
        <v/>
      </c>
      <c r="M323" s="6" t="str">
        <f t="shared" si="22"/>
        <v/>
      </c>
      <c r="N323" s="6" t="str">
        <f t="shared" si="23"/>
        <v/>
      </c>
      <c r="O323" s="6" t="str">
        <f t="shared" si="24"/>
        <v/>
      </c>
    </row>
    <row r="324" spans="1:15" x14ac:dyDescent="0.25">
      <c r="A324" s="2"/>
      <c r="B324" s="48"/>
      <c r="C324" s="2"/>
      <c r="D324" s="49"/>
      <c r="E324" s="21"/>
      <c r="F324" s="50"/>
      <c r="G324" s="50"/>
      <c r="H324" s="50"/>
      <c r="I324" s="50"/>
      <c r="J324" s="53" t="str">
        <f t="shared" ref="J324:J387" si="25">IF(C324="","",B324*C324)</f>
        <v/>
      </c>
      <c r="K324" s="53" t="str">
        <f t="shared" ref="K324:K387" si="26">IF(E324="","",J324*E324)</f>
        <v/>
      </c>
      <c r="L324" s="23" t="str" cm="1">
        <f t="array" ref="L324">_xlfn.IFS(D324="","",OR(D324&lt;=25,D324&gt;=335),"Norden",AND(D324&gt;25,D324&lt;135),"Osten",AND(D324&gt;=135,D324&lt;225),"Süden",AND(D324&gt;=225,D324&lt;335),"Westen")</f>
        <v/>
      </c>
      <c r="M324" s="6" t="str">
        <f t="shared" ref="M324:M387" si="27">IF(J324="","",J324/SUMIFS($J$4:$J$1000,$L$4:$L$1000,L324))</f>
        <v/>
      </c>
      <c r="N324" s="6" t="str">
        <f t="shared" ref="N324:N387" si="28">IF(M324="","",F324*M324)</f>
        <v/>
      </c>
      <c r="O324" s="6" t="str">
        <f t="shared" si="24"/>
        <v/>
      </c>
    </row>
    <row r="325" spans="1:15" x14ac:dyDescent="0.25">
      <c r="A325" s="2"/>
      <c r="B325" s="48"/>
      <c r="C325" s="2"/>
      <c r="D325" s="49"/>
      <c r="E325" s="21"/>
      <c r="F325" s="50"/>
      <c r="G325" s="50"/>
      <c r="H325" s="50"/>
      <c r="I325" s="50"/>
      <c r="J325" s="53" t="str">
        <f t="shared" si="25"/>
        <v/>
      </c>
      <c r="K325" s="53" t="str">
        <f t="shared" si="26"/>
        <v/>
      </c>
      <c r="L325" s="23" t="str" cm="1">
        <f t="array" ref="L325">_xlfn.IFS(D325="","",OR(D325&lt;=25,D325&gt;=335),"Norden",AND(D325&gt;25,D325&lt;135),"Osten",AND(D325&gt;=135,D325&lt;225),"Süden",AND(D325&gt;=225,D325&lt;335),"Westen")</f>
        <v/>
      </c>
      <c r="M325" s="6" t="str">
        <f t="shared" si="27"/>
        <v/>
      </c>
      <c r="N325" s="6" t="str">
        <f t="shared" si="28"/>
        <v/>
      </c>
      <c r="O325" s="6" t="str">
        <f t="shared" ref="O325:O388" si="29">IF(M325="","",M325*(G325*H325*I325))</f>
        <v/>
      </c>
    </row>
    <row r="326" spans="1:15" x14ac:dyDescent="0.25">
      <c r="A326" s="2"/>
      <c r="B326" s="48"/>
      <c r="C326" s="2"/>
      <c r="D326" s="49"/>
      <c r="E326" s="21"/>
      <c r="F326" s="50"/>
      <c r="G326" s="50"/>
      <c r="H326" s="50"/>
      <c r="I326" s="50"/>
      <c r="J326" s="53" t="str">
        <f t="shared" si="25"/>
        <v/>
      </c>
      <c r="K326" s="53" t="str">
        <f t="shared" si="26"/>
        <v/>
      </c>
      <c r="L326" s="23" t="str" cm="1">
        <f t="array" ref="L326">_xlfn.IFS(D326="","",OR(D326&lt;=25,D326&gt;=335),"Norden",AND(D326&gt;25,D326&lt;135),"Osten",AND(D326&gt;=135,D326&lt;225),"Süden",AND(D326&gt;=225,D326&lt;335),"Westen")</f>
        <v/>
      </c>
      <c r="M326" s="6" t="str">
        <f t="shared" si="27"/>
        <v/>
      </c>
      <c r="N326" s="6" t="str">
        <f t="shared" si="28"/>
        <v/>
      </c>
      <c r="O326" s="6" t="str">
        <f t="shared" si="29"/>
        <v/>
      </c>
    </row>
    <row r="327" spans="1:15" x14ac:dyDescent="0.25">
      <c r="A327" s="2"/>
      <c r="B327" s="48"/>
      <c r="C327" s="2"/>
      <c r="D327" s="49"/>
      <c r="E327" s="21"/>
      <c r="F327" s="50"/>
      <c r="G327" s="50"/>
      <c r="H327" s="50"/>
      <c r="I327" s="50"/>
      <c r="J327" s="53" t="str">
        <f t="shared" si="25"/>
        <v/>
      </c>
      <c r="K327" s="53" t="str">
        <f t="shared" si="26"/>
        <v/>
      </c>
      <c r="L327" s="23" t="str" cm="1">
        <f t="array" ref="L327">_xlfn.IFS(D327="","",OR(D327&lt;=25,D327&gt;=335),"Norden",AND(D327&gt;25,D327&lt;135),"Osten",AND(D327&gt;=135,D327&lt;225),"Süden",AND(D327&gt;=225,D327&lt;335),"Westen")</f>
        <v/>
      </c>
      <c r="M327" s="6" t="str">
        <f t="shared" si="27"/>
        <v/>
      </c>
      <c r="N327" s="6" t="str">
        <f t="shared" si="28"/>
        <v/>
      </c>
      <c r="O327" s="6" t="str">
        <f t="shared" si="29"/>
        <v/>
      </c>
    </row>
    <row r="328" spans="1:15" x14ac:dyDescent="0.25">
      <c r="A328" s="2"/>
      <c r="B328" s="48"/>
      <c r="C328" s="2"/>
      <c r="D328" s="49"/>
      <c r="E328" s="21"/>
      <c r="F328" s="50"/>
      <c r="G328" s="50"/>
      <c r="H328" s="50"/>
      <c r="I328" s="50"/>
      <c r="J328" s="53" t="str">
        <f t="shared" si="25"/>
        <v/>
      </c>
      <c r="K328" s="53" t="str">
        <f t="shared" si="26"/>
        <v/>
      </c>
      <c r="L328" s="23" t="str" cm="1">
        <f t="array" ref="L328">_xlfn.IFS(D328="","",OR(D328&lt;=25,D328&gt;=335),"Norden",AND(D328&gt;25,D328&lt;135),"Osten",AND(D328&gt;=135,D328&lt;225),"Süden",AND(D328&gt;=225,D328&lt;335),"Westen")</f>
        <v/>
      </c>
      <c r="M328" s="6" t="str">
        <f t="shared" si="27"/>
        <v/>
      </c>
      <c r="N328" s="6" t="str">
        <f t="shared" si="28"/>
        <v/>
      </c>
      <c r="O328" s="6" t="str">
        <f t="shared" si="29"/>
        <v/>
      </c>
    </row>
    <row r="329" spans="1:15" x14ac:dyDescent="0.25">
      <c r="A329" s="2"/>
      <c r="B329" s="48"/>
      <c r="C329" s="2"/>
      <c r="D329" s="49"/>
      <c r="E329" s="21"/>
      <c r="F329" s="50"/>
      <c r="G329" s="50"/>
      <c r="H329" s="50"/>
      <c r="I329" s="50"/>
      <c r="J329" s="53" t="str">
        <f t="shared" si="25"/>
        <v/>
      </c>
      <c r="K329" s="53" t="str">
        <f t="shared" si="26"/>
        <v/>
      </c>
      <c r="L329" s="23" t="str" cm="1">
        <f t="array" ref="L329">_xlfn.IFS(D329="","",OR(D329&lt;=25,D329&gt;=335),"Norden",AND(D329&gt;25,D329&lt;135),"Osten",AND(D329&gt;=135,D329&lt;225),"Süden",AND(D329&gt;=225,D329&lt;335),"Westen")</f>
        <v/>
      </c>
      <c r="M329" s="6" t="str">
        <f t="shared" si="27"/>
        <v/>
      </c>
      <c r="N329" s="6" t="str">
        <f t="shared" si="28"/>
        <v/>
      </c>
      <c r="O329" s="6" t="str">
        <f t="shared" si="29"/>
        <v/>
      </c>
    </row>
    <row r="330" spans="1:15" x14ac:dyDescent="0.25">
      <c r="A330" s="2"/>
      <c r="B330" s="48"/>
      <c r="C330" s="2"/>
      <c r="D330" s="49"/>
      <c r="E330" s="21"/>
      <c r="F330" s="50"/>
      <c r="G330" s="50"/>
      <c r="H330" s="50"/>
      <c r="I330" s="50"/>
      <c r="J330" s="53" t="str">
        <f t="shared" si="25"/>
        <v/>
      </c>
      <c r="K330" s="53" t="str">
        <f t="shared" si="26"/>
        <v/>
      </c>
      <c r="L330" s="23" t="str" cm="1">
        <f t="array" ref="L330">_xlfn.IFS(D330="","",OR(D330&lt;=25,D330&gt;=335),"Norden",AND(D330&gt;25,D330&lt;135),"Osten",AND(D330&gt;=135,D330&lt;225),"Süden",AND(D330&gt;=225,D330&lt;335),"Westen")</f>
        <v/>
      </c>
      <c r="M330" s="6" t="str">
        <f t="shared" si="27"/>
        <v/>
      </c>
      <c r="N330" s="6" t="str">
        <f t="shared" si="28"/>
        <v/>
      </c>
      <c r="O330" s="6" t="str">
        <f t="shared" si="29"/>
        <v/>
      </c>
    </row>
    <row r="331" spans="1:15" x14ac:dyDescent="0.25">
      <c r="A331" s="2"/>
      <c r="B331" s="48"/>
      <c r="C331" s="2"/>
      <c r="D331" s="49"/>
      <c r="E331" s="21"/>
      <c r="F331" s="50"/>
      <c r="G331" s="50"/>
      <c r="H331" s="50"/>
      <c r="I331" s="50"/>
      <c r="J331" s="53" t="str">
        <f t="shared" si="25"/>
        <v/>
      </c>
      <c r="K331" s="53" t="str">
        <f t="shared" si="26"/>
        <v/>
      </c>
      <c r="L331" s="23" t="str" cm="1">
        <f t="array" ref="L331">_xlfn.IFS(D331="","",OR(D331&lt;=25,D331&gt;=335),"Norden",AND(D331&gt;25,D331&lt;135),"Osten",AND(D331&gt;=135,D331&lt;225),"Süden",AND(D331&gt;=225,D331&lt;335),"Westen")</f>
        <v/>
      </c>
      <c r="M331" s="6" t="str">
        <f t="shared" si="27"/>
        <v/>
      </c>
      <c r="N331" s="6" t="str">
        <f t="shared" si="28"/>
        <v/>
      </c>
      <c r="O331" s="6" t="str">
        <f t="shared" si="29"/>
        <v/>
      </c>
    </row>
    <row r="332" spans="1:15" x14ac:dyDescent="0.25">
      <c r="A332" s="2"/>
      <c r="B332" s="48"/>
      <c r="C332" s="2"/>
      <c r="D332" s="49"/>
      <c r="E332" s="21"/>
      <c r="F332" s="50"/>
      <c r="G332" s="50"/>
      <c r="H332" s="50"/>
      <c r="I332" s="50"/>
      <c r="J332" s="53" t="str">
        <f t="shared" si="25"/>
        <v/>
      </c>
      <c r="K332" s="53" t="str">
        <f t="shared" si="26"/>
        <v/>
      </c>
      <c r="L332" s="23" t="str" cm="1">
        <f t="array" ref="L332">_xlfn.IFS(D332="","",OR(D332&lt;=25,D332&gt;=335),"Norden",AND(D332&gt;25,D332&lt;135),"Osten",AND(D332&gt;=135,D332&lt;225),"Süden",AND(D332&gt;=225,D332&lt;335),"Westen")</f>
        <v/>
      </c>
      <c r="M332" s="6" t="str">
        <f t="shared" si="27"/>
        <v/>
      </c>
      <c r="N332" s="6" t="str">
        <f t="shared" si="28"/>
        <v/>
      </c>
      <c r="O332" s="6" t="str">
        <f t="shared" si="29"/>
        <v/>
      </c>
    </row>
    <row r="333" spans="1:15" x14ac:dyDescent="0.25">
      <c r="A333" s="2"/>
      <c r="B333" s="48"/>
      <c r="C333" s="2"/>
      <c r="D333" s="49"/>
      <c r="E333" s="21"/>
      <c r="F333" s="50"/>
      <c r="G333" s="50"/>
      <c r="H333" s="50"/>
      <c r="I333" s="50"/>
      <c r="J333" s="53" t="str">
        <f t="shared" si="25"/>
        <v/>
      </c>
      <c r="K333" s="53" t="str">
        <f t="shared" si="26"/>
        <v/>
      </c>
      <c r="L333" s="23" t="str" cm="1">
        <f t="array" ref="L333">_xlfn.IFS(D333="","",OR(D333&lt;=25,D333&gt;=335),"Norden",AND(D333&gt;25,D333&lt;135),"Osten",AND(D333&gt;=135,D333&lt;225),"Süden",AND(D333&gt;=225,D333&lt;335),"Westen")</f>
        <v/>
      </c>
      <c r="M333" s="6" t="str">
        <f t="shared" si="27"/>
        <v/>
      </c>
      <c r="N333" s="6" t="str">
        <f t="shared" si="28"/>
        <v/>
      </c>
      <c r="O333" s="6" t="str">
        <f t="shared" si="29"/>
        <v/>
      </c>
    </row>
    <row r="334" spans="1:15" x14ac:dyDescent="0.25">
      <c r="A334" s="2"/>
      <c r="B334" s="48"/>
      <c r="C334" s="2"/>
      <c r="D334" s="49"/>
      <c r="E334" s="21"/>
      <c r="F334" s="50"/>
      <c r="G334" s="50"/>
      <c r="H334" s="50"/>
      <c r="I334" s="50"/>
      <c r="J334" s="53" t="str">
        <f t="shared" si="25"/>
        <v/>
      </c>
      <c r="K334" s="53" t="str">
        <f t="shared" si="26"/>
        <v/>
      </c>
      <c r="L334" s="23" t="str" cm="1">
        <f t="array" ref="L334">_xlfn.IFS(D334="","",OR(D334&lt;=25,D334&gt;=335),"Norden",AND(D334&gt;25,D334&lt;135),"Osten",AND(D334&gt;=135,D334&lt;225),"Süden",AND(D334&gt;=225,D334&lt;335),"Westen")</f>
        <v/>
      </c>
      <c r="M334" s="6" t="str">
        <f t="shared" si="27"/>
        <v/>
      </c>
      <c r="N334" s="6" t="str">
        <f t="shared" si="28"/>
        <v/>
      </c>
      <c r="O334" s="6" t="str">
        <f t="shared" si="29"/>
        <v/>
      </c>
    </row>
    <row r="335" spans="1:15" x14ac:dyDescent="0.25">
      <c r="A335" s="2"/>
      <c r="B335" s="48"/>
      <c r="C335" s="2"/>
      <c r="D335" s="49"/>
      <c r="E335" s="21"/>
      <c r="F335" s="50"/>
      <c r="G335" s="50"/>
      <c r="H335" s="50"/>
      <c r="I335" s="50"/>
      <c r="J335" s="53" t="str">
        <f t="shared" si="25"/>
        <v/>
      </c>
      <c r="K335" s="53" t="str">
        <f t="shared" si="26"/>
        <v/>
      </c>
      <c r="L335" s="23" t="str" cm="1">
        <f t="array" ref="L335">_xlfn.IFS(D335="","",OR(D335&lt;=25,D335&gt;=335),"Norden",AND(D335&gt;25,D335&lt;135),"Osten",AND(D335&gt;=135,D335&lt;225),"Süden",AND(D335&gt;=225,D335&lt;335),"Westen")</f>
        <v/>
      </c>
      <c r="M335" s="6" t="str">
        <f t="shared" si="27"/>
        <v/>
      </c>
      <c r="N335" s="6" t="str">
        <f t="shared" si="28"/>
        <v/>
      </c>
      <c r="O335" s="6" t="str">
        <f t="shared" si="29"/>
        <v/>
      </c>
    </row>
    <row r="336" spans="1:15" x14ac:dyDescent="0.25">
      <c r="A336" s="2"/>
      <c r="B336" s="48"/>
      <c r="C336" s="2"/>
      <c r="D336" s="49"/>
      <c r="E336" s="21"/>
      <c r="F336" s="50"/>
      <c r="G336" s="50"/>
      <c r="H336" s="50"/>
      <c r="I336" s="50"/>
      <c r="J336" s="53" t="str">
        <f t="shared" si="25"/>
        <v/>
      </c>
      <c r="K336" s="53" t="str">
        <f t="shared" si="26"/>
        <v/>
      </c>
      <c r="L336" s="23" t="str" cm="1">
        <f t="array" ref="L336">_xlfn.IFS(D336="","",OR(D336&lt;=25,D336&gt;=335),"Norden",AND(D336&gt;25,D336&lt;135),"Osten",AND(D336&gt;=135,D336&lt;225),"Süden",AND(D336&gt;=225,D336&lt;335),"Westen")</f>
        <v/>
      </c>
      <c r="M336" s="6" t="str">
        <f t="shared" si="27"/>
        <v/>
      </c>
      <c r="N336" s="6" t="str">
        <f t="shared" si="28"/>
        <v/>
      </c>
      <c r="O336" s="6" t="str">
        <f t="shared" si="29"/>
        <v/>
      </c>
    </row>
    <row r="337" spans="1:15" x14ac:dyDescent="0.25">
      <c r="A337" s="2"/>
      <c r="B337" s="48"/>
      <c r="C337" s="2"/>
      <c r="D337" s="49"/>
      <c r="E337" s="21"/>
      <c r="F337" s="50"/>
      <c r="G337" s="50"/>
      <c r="H337" s="50"/>
      <c r="I337" s="50"/>
      <c r="J337" s="53" t="str">
        <f t="shared" si="25"/>
        <v/>
      </c>
      <c r="K337" s="53" t="str">
        <f t="shared" si="26"/>
        <v/>
      </c>
      <c r="L337" s="23" t="str" cm="1">
        <f t="array" ref="L337">_xlfn.IFS(D337="","",OR(D337&lt;=25,D337&gt;=335),"Norden",AND(D337&gt;25,D337&lt;135),"Osten",AND(D337&gt;=135,D337&lt;225),"Süden",AND(D337&gt;=225,D337&lt;335),"Westen")</f>
        <v/>
      </c>
      <c r="M337" s="6" t="str">
        <f t="shared" si="27"/>
        <v/>
      </c>
      <c r="N337" s="6" t="str">
        <f t="shared" si="28"/>
        <v/>
      </c>
      <c r="O337" s="6" t="str">
        <f t="shared" si="29"/>
        <v/>
      </c>
    </row>
    <row r="338" spans="1:15" x14ac:dyDescent="0.25">
      <c r="A338" s="2"/>
      <c r="B338" s="48"/>
      <c r="C338" s="2"/>
      <c r="D338" s="49"/>
      <c r="E338" s="21"/>
      <c r="F338" s="50"/>
      <c r="G338" s="50"/>
      <c r="H338" s="50"/>
      <c r="I338" s="50"/>
      <c r="J338" s="53" t="str">
        <f t="shared" si="25"/>
        <v/>
      </c>
      <c r="K338" s="53" t="str">
        <f t="shared" si="26"/>
        <v/>
      </c>
      <c r="L338" s="23" t="str" cm="1">
        <f t="array" ref="L338">_xlfn.IFS(D338="","",OR(D338&lt;=25,D338&gt;=335),"Norden",AND(D338&gt;25,D338&lt;135),"Osten",AND(D338&gt;=135,D338&lt;225),"Süden",AND(D338&gt;=225,D338&lt;335),"Westen")</f>
        <v/>
      </c>
      <c r="M338" s="6" t="str">
        <f t="shared" si="27"/>
        <v/>
      </c>
      <c r="N338" s="6" t="str">
        <f t="shared" si="28"/>
        <v/>
      </c>
      <c r="O338" s="6" t="str">
        <f t="shared" si="29"/>
        <v/>
      </c>
    </row>
    <row r="339" spans="1:15" x14ac:dyDescent="0.25">
      <c r="A339" s="2"/>
      <c r="B339" s="48"/>
      <c r="C339" s="2"/>
      <c r="D339" s="49"/>
      <c r="E339" s="21"/>
      <c r="F339" s="50"/>
      <c r="G339" s="50"/>
      <c r="H339" s="50"/>
      <c r="I339" s="50"/>
      <c r="J339" s="53" t="str">
        <f t="shared" si="25"/>
        <v/>
      </c>
      <c r="K339" s="53" t="str">
        <f t="shared" si="26"/>
        <v/>
      </c>
      <c r="L339" s="23" t="str" cm="1">
        <f t="array" ref="L339">_xlfn.IFS(D339="","",OR(D339&lt;=25,D339&gt;=335),"Norden",AND(D339&gt;25,D339&lt;135),"Osten",AND(D339&gt;=135,D339&lt;225),"Süden",AND(D339&gt;=225,D339&lt;335),"Westen")</f>
        <v/>
      </c>
      <c r="M339" s="6" t="str">
        <f t="shared" si="27"/>
        <v/>
      </c>
      <c r="N339" s="6" t="str">
        <f t="shared" si="28"/>
        <v/>
      </c>
      <c r="O339" s="6" t="str">
        <f t="shared" si="29"/>
        <v/>
      </c>
    </row>
    <row r="340" spans="1:15" x14ac:dyDescent="0.25">
      <c r="A340" s="2"/>
      <c r="B340" s="48"/>
      <c r="C340" s="2"/>
      <c r="D340" s="49"/>
      <c r="E340" s="21"/>
      <c r="F340" s="50"/>
      <c r="G340" s="50"/>
      <c r="H340" s="50"/>
      <c r="I340" s="50"/>
      <c r="J340" s="53" t="str">
        <f t="shared" si="25"/>
        <v/>
      </c>
      <c r="K340" s="53" t="str">
        <f t="shared" si="26"/>
        <v/>
      </c>
      <c r="L340" s="23" t="str" cm="1">
        <f t="array" ref="L340">_xlfn.IFS(D340="","",OR(D340&lt;=25,D340&gt;=335),"Norden",AND(D340&gt;25,D340&lt;135),"Osten",AND(D340&gt;=135,D340&lt;225),"Süden",AND(D340&gt;=225,D340&lt;335),"Westen")</f>
        <v/>
      </c>
      <c r="M340" s="6" t="str">
        <f t="shared" si="27"/>
        <v/>
      </c>
      <c r="N340" s="6" t="str">
        <f t="shared" si="28"/>
        <v/>
      </c>
      <c r="O340" s="6" t="str">
        <f t="shared" si="29"/>
        <v/>
      </c>
    </row>
    <row r="341" spans="1:15" x14ac:dyDescent="0.25">
      <c r="A341" s="2"/>
      <c r="B341" s="48"/>
      <c r="C341" s="2"/>
      <c r="D341" s="49"/>
      <c r="E341" s="21"/>
      <c r="F341" s="50"/>
      <c r="G341" s="50"/>
      <c r="H341" s="50"/>
      <c r="I341" s="50"/>
      <c r="J341" s="53" t="str">
        <f t="shared" si="25"/>
        <v/>
      </c>
      <c r="K341" s="53" t="str">
        <f t="shared" si="26"/>
        <v/>
      </c>
      <c r="L341" s="23" t="str" cm="1">
        <f t="array" ref="L341">_xlfn.IFS(D341="","",OR(D341&lt;=25,D341&gt;=335),"Norden",AND(D341&gt;25,D341&lt;135),"Osten",AND(D341&gt;=135,D341&lt;225),"Süden",AND(D341&gt;=225,D341&lt;335),"Westen")</f>
        <v/>
      </c>
      <c r="M341" s="6" t="str">
        <f t="shared" si="27"/>
        <v/>
      </c>
      <c r="N341" s="6" t="str">
        <f t="shared" si="28"/>
        <v/>
      </c>
      <c r="O341" s="6" t="str">
        <f t="shared" si="29"/>
        <v/>
      </c>
    </row>
    <row r="342" spans="1:15" x14ac:dyDescent="0.25">
      <c r="A342" s="2"/>
      <c r="B342" s="48"/>
      <c r="C342" s="2"/>
      <c r="D342" s="49"/>
      <c r="E342" s="21"/>
      <c r="F342" s="50"/>
      <c r="G342" s="50"/>
      <c r="H342" s="50"/>
      <c r="I342" s="50"/>
      <c r="J342" s="53" t="str">
        <f t="shared" si="25"/>
        <v/>
      </c>
      <c r="K342" s="53" t="str">
        <f t="shared" si="26"/>
        <v/>
      </c>
      <c r="L342" s="23" t="str" cm="1">
        <f t="array" ref="L342">_xlfn.IFS(D342="","",OR(D342&lt;=25,D342&gt;=335),"Norden",AND(D342&gt;25,D342&lt;135),"Osten",AND(D342&gt;=135,D342&lt;225),"Süden",AND(D342&gt;=225,D342&lt;335),"Westen")</f>
        <v/>
      </c>
      <c r="M342" s="6" t="str">
        <f t="shared" si="27"/>
        <v/>
      </c>
      <c r="N342" s="6" t="str">
        <f t="shared" si="28"/>
        <v/>
      </c>
      <c r="O342" s="6" t="str">
        <f t="shared" si="29"/>
        <v/>
      </c>
    </row>
    <row r="343" spans="1:15" x14ac:dyDescent="0.25">
      <c r="A343" s="2"/>
      <c r="B343" s="48"/>
      <c r="C343" s="2"/>
      <c r="D343" s="49"/>
      <c r="E343" s="21"/>
      <c r="F343" s="50"/>
      <c r="G343" s="50"/>
      <c r="H343" s="50"/>
      <c r="I343" s="50"/>
      <c r="J343" s="53" t="str">
        <f t="shared" si="25"/>
        <v/>
      </c>
      <c r="K343" s="53" t="str">
        <f t="shared" si="26"/>
        <v/>
      </c>
      <c r="L343" s="23" t="str" cm="1">
        <f t="array" ref="L343">_xlfn.IFS(D343="","",OR(D343&lt;=25,D343&gt;=335),"Norden",AND(D343&gt;25,D343&lt;135),"Osten",AND(D343&gt;=135,D343&lt;225),"Süden",AND(D343&gt;=225,D343&lt;335),"Westen")</f>
        <v/>
      </c>
      <c r="M343" s="6" t="str">
        <f t="shared" si="27"/>
        <v/>
      </c>
      <c r="N343" s="6" t="str">
        <f t="shared" si="28"/>
        <v/>
      </c>
      <c r="O343" s="6" t="str">
        <f t="shared" si="29"/>
        <v/>
      </c>
    </row>
    <row r="344" spans="1:15" x14ac:dyDescent="0.25">
      <c r="A344" s="2"/>
      <c r="B344" s="48"/>
      <c r="C344" s="2"/>
      <c r="D344" s="49"/>
      <c r="E344" s="21"/>
      <c r="F344" s="50"/>
      <c r="G344" s="50"/>
      <c r="H344" s="50"/>
      <c r="I344" s="50"/>
      <c r="J344" s="53" t="str">
        <f t="shared" si="25"/>
        <v/>
      </c>
      <c r="K344" s="53" t="str">
        <f t="shared" si="26"/>
        <v/>
      </c>
      <c r="L344" s="23" t="str" cm="1">
        <f t="array" ref="L344">_xlfn.IFS(D344="","",OR(D344&lt;=25,D344&gt;=335),"Norden",AND(D344&gt;25,D344&lt;135),"Osten",AND(D344&gt;=135,D344&lt;225),"Süden",AND(D344&gt;=225,D344&lt;335),"Westen")</f>
        <v/>
      </c>
      <c r="M344" s="6" t="str">
        <f t="shared" si="27"/>
        <v/>
      </c>
      <c r="N344" s="6" t="str">
        <f t="shared" si="28"/>
        <v/>
      </c>
      <c r="O344" s="6" t="str">
        <f t="shared" si="29"/>
        <v/>
      </c>
    </row>
    <row r="345" spans="1:15" x14ac:dyDescent="0.25">
      <c r="A345" s="2"/>
      <c r="B345" s="48"/>
      <c r="C345" s="2"/>
      <c r="D345" s="49"/>
      <c r="E345" s="21"/>
      <c r="F345" s="50"/>
      <c r="G345" s="50"/>
      <c r="H345" s="50"/>
      <c r="I345" s="50"/>
      <c r="J345" s="53" t="str">
        <f t="shared" si="25"/>
        <v/>
      </c>
      <c r="K345" s="53" t="str">
        <f t="shared" si="26"/>
        <v/>
      </c>
      <c r="L345" s="23" t="str" cm="1">
        <f t="array" ref="L345">_xlfn.IFS(D345="","",OR(D345&lt;=25,D345&gt;=335),"Norden",AND(D345&gt;25,D345&lt;135),"Osten",AND(D345&gt;=135,D345&lt;225),"Süden",AND(D345&gt;=225,D345&lt;335),"Westen")</f>
        <v/>
      </c>
      <c r="M345" s="6" t="str">
        <f t="shared" si="27"/>
        <v/>
      </c>
      <c r="N345" s="6" t="str">
        <f t="shared" si="28"/>
        <v/>
      </c>
      <c r="O345" s="6" t="str">
        <f t="shared" si="29"/>
        <v/>
      </c>
    </row>
    <row r="346" spans="1:15" x14ac:dyDescent="0.25">
      <c r="A346" s="2"/>
      <c r="B346" s="48"/>
      <c r="C346" s="2"/>
      <c r="D346" s="49"/>
      <c r="E346" s="21"/>
      <c r="F346" s="50"/>
      <c r="G346" s="50"/>
      <c r="H346" s="50"/>
      <c r="I346" s="50"/>
      <c r="J346" s="53" t="str">
        <f t="shared" si="25"/>
        <v/>
      </c>
      <c r="K346" s="53" t="str">
        <f t="shared" si="26"/>
        <v/>
      </c>
      <c r="L346" s="23" t="str" cm="1">
        <f t="array" ref="L346">_xlfn.IFS(D346="","",OR(D346&lt;=25,D346&gt;=335),"Norden",AND(D346&gt;25,D346&lt;135),"Osten",AND(D346&gt;=135,D346&lt;225),"Süden",AND(D346&gt;=225,D346&lt;335),"Westen")</f>
        <v/>
      </c>
      <c r="M346" s="6" t="str">
        <f t="shared" si="27"/>
        <v/>
      </c>
      <c r="N346" s="6" t="str">
        <f t="shared" si="28"/>
        <v/>
      </c>
      <c r="O346" s="6" t="str">
        <f t="shared" si="29"/>
        <v/>
      </c>
    </row>
    <row r="347" spans="1:15" x14ac:dyDescent="0.25">
      <c r="A347" s="2"/>
      <c r="B347" s="48"/>
      <c r="C347" s="2"/>
      <c r="D347" s="49"/>
      <c r="E347" s="21"/>
      <c r="F347" s="50"/>
      <c r="G347" s="50"/>
      <c r="H347" s="50"/>
      <c r="I347" s="50"/>
      <c r="J347" s="53" t="str">
        <f t="shared" si="25"/>
        <v/>
      </c>
      <c r="K347" s="53" t="str">
        <f t="shared" si="26"/>
        <v/>
      </c>
      <c r="L347" s="23" t="str" cm="1">
        <f t="array" ref="L347">_xlfn.IFS(D347="","",OR(D347&lt;=25,D347&gt;=335),"Norden",AND(D347&gt;25,D347&lt;135),"Osten",AND(D347&gt;=135,D347&lt;225),"Süden",AND(D347&gt;=225,D347&lt;335),"Westen")</f>
        <v/>
      </c>
      <c r="M347" s="6" t="str">
        <f t="shared" si="27"/>
        <v/>
      </c>
      <c r="N347" s="6" t="str">
        <f t="shared" si="28"/>
        <v/>
      </c>
      <c r="O347" s="6" t="str">
        <f t="shared" si="29"/>
        <v/>
      </c>
    </row>
    <row r="348" spans="1:15" x14ac:dyDescent="0.25">
      <c r="A348" s="2"/>
      <c r="B348" s="48"/>
      <c r="C348" s="2"/>
      <c r="D348" s="49"/>
      <c r="E348" s="21"/>
      <c r="F348" s="50"/>
      <c r="G348" s="50"/>
      <c r="H348" s="50"/>
      <c r="I348" s="50"/>
      <c r="J348" s="53" t="str">
        <f t="shared" si="25"/>
        <v/>
      </c>
      <c r="K348" s="53" t="str">
        <f t="shared" si="26"/>
        <v/>
      </c>
      <c r="L348" s="23" t="str" cm="1">
        <f t="array" ref="L348">_xlfn.IFS(D348="","",OR(D348&lt;=25,D348&gt;=335),"Norden",AND(D348&gt;25,D348&lt;135),"Osten",AND(D348&gt;=135,D348&lt;225),"Süden",AND(D348&gt;=225,D348&lt;335),"Westen")</f>
        <v/>
      </c>
      <c r="M348" s="6" t="str">
        <f t="shared" si="27"/>
        <v/>
      </c>
      <c r="N348" s="6" t="str">
        <f t="shared" si="28"/>
        <v/>
      </c>
      <c r="O348" s="6" t="str">
        <f t="shared" si="29"/>
        <v/>
      </c>
    </row>
    <row r="349" spans="1:15" x14ac:dyDescent="0.25">
      <c r="A349" s="2"/>
      <c r="B349" s="48"/>
      <c r="C349" s="2"/>
      <c r="D349" s="49"/>
      <c r="E349" s="21"/>
      <c r="F349" s="50"/>
      <c r="G349" s="50"/>
      <c r="H349" s="50"/>
      <c r="I349" s="50"/>
      <c r="J349" s="53" t="str">
        <f t="shared" si="25"/>
        <v/>
      </c>
      <c r="K349" s="53" t="str">
        <f t="shared" si="26"/>
        <v/>
      </c>
      <c r="L349" s="23" t="str" cm="1">
        <f t="array" ref="L349">_xlfn.IFS(D349="","",OR(D349&lt;=25,D349&gt;=335),"Norden",AND(D349&gt;25,D349&lt;135),"Osten",AND(D349&gt;=135,D349&lt;225),"Süden",AND(D349&gt;=225,D349&lt;335),"Westen")</f>
        <v/>
      </c>
      <c r="M349" s="6" t="str">
        <f t="shared" si="27"/>
        <v/>
      </c>
      <c r="N349" s="6" t="str">
        <f t="shared" si="28"/>
        <v/>
      </c>
      <c r="O349" s="6" t="str">
        <f t="shared" si="29"/>
        <v/>
      </c>
    </row>
    <row r="350" spans="1:15" x14ac:dyDescent="0.25">
      <c r="A350" s="2"/>
      <c r="B350" s="48"/>
      <c r="C350" s="2"/>
      <c r="D350" s="49"/>
      <c r="E350" s="21"/>
      <c r="F350" s="50"/>
      <c r="G350" s="50"/>
      <c r="H350" s="50"/>
      <c r="I350" s="50"/>
      <c r="J350" s="53" t="str">
        <f t="shared" si="25"/>
        <v/>
      </c>
      <c r="K350" s="53" t="str">
        <f t="shared" si="26"/>
        <v/>
      </c>
      <c r="L350" s="23" t="str" cm="1">
        <f t="array" ref="L350">_xlfn.IFS(D350="","",OR(D350&lt;=25,D350&gt;=335),"Norden",AND(D350&gt;25,D350&lt;135),"Osten",AND(D350&gt;=135,D350&lt;225),"Süden",AND(D350&gt;=225,D350&lt;335),"Westen")</f>
        <v/>
      </c>
      <c r="M350" s="6" t="str">
        <f t="shared" si="27"/>
        <v/>
      </c>
      <c r="N350" s="6" t="str">
        <f t="shared" si="28"/>
        <v/>
      </c>
      <c r="O350" s="6" t="str">
        <f t="shared" si="29"/>
        <v/>
      </c>
    </row>
    <row r="351" spans="1:15" x14ac:dyDescent="0.25">
      <c r="A351" s="2"/>
      <c r="B351" s="48"/>
      <c r="C351" s="2"/>
      <c r="D351" s="49"/>
      <c r="E351" s="21"/>
      <c r="F351" s="50"/>
      <c r="G351" s="50"/>
      <c r="H351" s="50"/>
      <c r="I351" s="50"/>
      <c r="J351" s="53" t="str">
        <f t="shared" si="25"/>
        <v/>
      </c>
      <c r="K351" s="53" t="str">
        <f t="shared" si="26"/>
        <v/>
      </c>
      <c r="L351" s="23" t="str" cm="1">
        <f t="array" ref="L351">_xlfn.IFS(D351="","",OR(D351&lt;=25,D351&gt;=335),"Norden",AND(D351&gt;25,D351&lt;135),"Osten",AND(D351&gt;=135,D351&lt;225),"Süden",AND(D351&gt;=225,D351&lt;335),"Westen")</f>
        <v/>
      </c>
      <c r="M351" s="6" t="str">
        <f t="shared" si="27"/>
        <v/>
      </c>
      <c r="N351" s="6" t="str">
        <f t="shared" si="28"/>
        <v/>
      </c>
      <c r="O351" s="6" t="str">
        <f t="shared" si="29"/>
        <v/>
      </c>
    </row>
    <row r="352" spans="1:15" x14ac:dyDescent="0.25">
      <c r="A352" s="2"/>
      <c r="B352" s="48"/>
      <c r="C352" s="2"/>
      <c r="D352" s="49"/>
      <c r="E352" s="21"/>
      <c r="F352" s="50"/>
      <c r="G352" s="50"/>
      <c r="H352" s="50"/>
      <c r="I352" s="50"/>
      <c r="J352" s="53" t="str">
        <f t="shared" si="25"/>
        <v/>
      </c>
      <c r="K352" s="53" t="str">
        <f t="shared" si="26"/>
        <v/>
      </c>
      <c r="L352" s="23" t="str" cm="1">
        <f t="array" ref="L352">_xlfn.IFS(D352="","",OR(D352&lt;=25,D352&gt;=335),"Norden",AND(D352&gt;25,D352&lt;135),"Osten",AND(D352&gt;=135,D352&lt;225),"Süden",AND(D352&gt;=225,D352&lt;335),"Westen")</f>
        <v/>
      </c>
      <c r="M352" s="6" t="str">
        <f t="shared" si="27"/>
        <v/>
      </c>
      <c r="N352" s="6" t="str">
        <f t="shared" si="28"/>
        <v/>
      </c>
      <c r="O352" s="6" t="str">
        <f t="shared" si="29"/>
        <v/>
      </c>
    </row>
    <row r="353" spans="1:15" x14ac:dyDescent="0.25">
      <c r="A353" s="2"/>
      <c r="B353" s="48"/>
      <c r="C353" s="2"/>
      <c r="D353" s="49"/>
      <c r="E353" s="21"/>
      <c r="F353" s="50"/>
      <c r="G353" s="50"/>
      <c r="H353" s="50"/>
      <c r="I353" s="50"/>
      <c r="J353" s="53" t="str">
        <f t="shared" si="25"/>
        <v/>
      </c>
      <c r="K353" s="53" t="str">
        <f t="shared" si="26"/>
        <v/>
      </c>
      <c r="L353" s="23" t="str" cm="1">
        <f t="array" ref="L353">_xlfn.IFS(D353="","",OR(D353&lt;=25,D353&gt;=335),"Norden",AND(D353&gt;25,D353&lt;135),"Osten",AND(D353&gt;=135,D353&lt;225),"Süden",AND(D353&gt;=225,D353&lt;335),"Westen")</f>
        <v/>
      </c>
      <c r="M353" s="6" t="str">
        <f t="shared" si="27"/>
        <v/>
      </c>
      <c r="N353" s="6" t="str">
        <f t="shared" si="28"/>
        <v/>
      </c>
      <c r="O353" s="6" t="str">
        <f t="shared" si="29"/>
        <v/>
      </c>
    </row>
    <row r="354" spans="1:15" x14ac:dyDescent="0.25">
      <c r="A354" s="2"/>
      <c r="B354" s="48"/>
      <c r="C354" s="2"/>
      <c r="D354" s="49"/>
      <c r="E354" s="21"/>
      <c r="F354" s="50"/>
      <c r="G354" s="50"/>
      <c r="H354" s="50"/>
      <c r="I354" s="50"/>
      <c r="J354" s="53" t="str">
        <f t="shared" si="25"/>
        <v/>
      </c>
      <c r="K354" s="53" t="str">
        <f t="shared" si="26"/>
        <v/>
      </c>
      <c r="L354" s="23" t="str" cm="1">
        <f t="array" ref="L354">_xlfn.IFS(D354="","",OR(D354&lt;=25,D354&gt;=335),"Norden",AND(D354&gt;25,D354&lt;135),"Osten",AND(D354&gt;=135,D354&lt;225),"Süden",AND(D354&gt;=225,D354&lt;335),"Westen")</f>
        <v/>
      </c>
      <c r="M354" s="6" t="str">
        <f t="shared" si="27"/>
        <v/>
      </c>
      <c r="N354" s="6" t="str">
        <f t="shared" si="28"/>
        <v/>
      </c>
      <c r="O354" s="6" t="str">
        <f t="shared" si="29"/>
        <v/>
      </c>
    </row>
    <row r="355" spans="1:15" x14ac:dyDescent="0.25">
      <c r="A355" s="2"/>
      <c r="B355" s="48"/>
      <c r="C355" s="2"/>
      <c r="D355" s="49"/>
      <c r="E355" s="21"/>
      <c r="F355" s="50"/>
      <c r="G355" s="50"/>
      <c r="H355" s="50"/>
      <c r="I355" s="50"/>
      <c r="J355" s="53" t="str">
        <f t="shared" si="25"/>
        <v/>
      </c>
      <c r="K355" s="53" t="str">
        <f t="shared" si="26"/>
        <v/>
      </c>
      <c r="L355" s="23" t="str" cm="1">
        <f t="array" ref="L355">_xlfn.IFS(D355="","",OR(D355&lt;=25,D355&gt;=335),"Norden",AND(D355&gt;25,D355&lt;135),"Osten",AND(D355&gt;=135,D355&lt;225),"Süden",AND(D355&gt;=225,D355&lt;335),"Westen")</f>
        <v/>
      </c>
      <c r="M355" s="6" t="str">
        <f t="shared" si="27"/>
        <v/>
      </c>
      <c r="N355" s="6" t="str">
        <f t="shared" si="28"/>
        <v/>
      </c>
      <c r="O355" s="6" t="str">
        <f t="shared" si="29"/>
        <v/>
      </c>
    </row>
    <row r="356" spans="1:15" x14ac:dyDescent="0.25">
      <c r="A356" s="2"/>
      <c r="B356" s="48"/>
      <c r="C356" s="2"/>
      <c r="D356" s="49"/>
      <c r="E356" s="21"/>
      <c r="F356" s="50"/>
      <c r="G356" s="50"/>
      <c r="H356" s="50"/>
      <c r="I356" s="50"/>
      <c r="J356" s="53" t="str">
        <f t="shared" si="25"/>
        <v/>
      </c>
      <c r="K356" s="53" t="str">
        <f t="shared" si="26"/>
        <v/>
      </c>
      <c r="L356" s="23" t="str" cm="1">
        <f t="array" ref="L356">_xlfn.IFS(D356="","",OR(D356&lt;=25,D356&gt;=335),"Norden",AND(D356&gt;25,D356&lt;135),"Osten",AND(D356&gt;=135,D356&lt;225),"Süden",AND(D356&gt;=225,D356&lt;335),"Westen")</f>
        <v/>
      </c>
      <c r="M356" s="6" t="str">
        <f t="shared" si="27"/>
        <v/>
      </c>
      <c r="N356" s="6" t="str">
        <f t="shared" si="28"/>
        <v/>
      </c>
      <c r="O356" s="6" t="str">
        <f t="shared" si="29"/>
        <v/>
      </c>
    </row>
    <row r="357" spans="1:15" x14ac:dyDescent="0.25">
      <c r="A357" s="2"/>
      <c r="B357" s="48"/>
      <c r="C357" s="2"/>
      <c r="D357" s="49"/>
      <c r="E357" s="21"/>
      <c r="F357" s="50"/>
      <c r="G357" s="50"/>
      <c r="H357" s="50"/>
      <c r="I357" s="50"/>
      <c r="J357" s="53" t="str">
        <f t="shared" si="25"/>
        <v/>
      </c>
      <c r="K357" s="53" t="str">
        <f t="shared" si="26"/>
        <v/>
      </c>
      <c r="L357" s="23" t="str" cm="1">
        <f t="array" ref="L357">_xlfn.IFS(D357="","",OR(D357&lt;=25,D357&gt;=335),"Norden",AND(D357&gt;25,D357&lt;135),"Osten",AND(D357&gt;=135,D357&lt;225),"Süden",AND(D357&gt;=225,D357&lt;335),"Westen")</f>
        <v/>
      </c>
      <c r="M357" s="6" t="str">
        <f t="shared" si="27"/>
        <v/>
      </c>
      <c r="N357" s="6" t="str">
        <f t="shared" si="28"/>
        <v/>
      </c>
      <c r="O357" s="6" t="str">
        <f t="shared" si="29"/>
        <v/>
      </c>
    </row>
    <row r="358" spans="1:15" x14ac:dyDescent="0.25">
      <c r="A358" s="2"/>
      <c r="B358" s="48"/>
      <c r="C358" s="2"/>
      <c r="D358" s="49"/>
      <c r="E358" s="21"/>
      <c r="F358" s="50"/>
      <c r="G358" s="50"/>
      <c r="H358" s="50"/>
      <c r="I358" s="50"/>
      <c r="J358" s="53" t="str">
        <f t="shared" si="25"/>
        <v/>
      </c>
      <c r="K358" s="53" t="str">
        <f t="shared" si="26"/>
        <v/>
      </c>
      <c r="L358" s="23" t="str" cm="1">
        <f t="array" ref="L358">_xlfn.IFS(D358="","",OR(D358&lt;=25,D358&gt;=335),"Norden",AND(D358&gt;25,D358&lt;135),"Osten",AND(D358&gt;=135,D358&lt;225),"Süden",AND(D358&gt;=225,D358&lt;335),"Westen")</f>
        <v/>
      </c>
      <c r="M358" s="6" t="str">
        <f t="shared" si="27"/>
        <v/>
      </c>
      <c r="N358" s="6" t="str">
        <f t="shared" si="28"/>
        <v/>
      </c>
      <c r="O358" s="6" t="str">
        <f t="shared" si="29"/>
        <v/>
      </c>
    </row>
    <row r="359" spans="1:15" x14ac:dyDescent="0.25">
      <c r="A359" s="2"/>
      <c r="B359" s="48"/>
      <c r="C359" s="2"/>
      <c r="D359" s="49"/>
      <c r="E359" s="21"/>
      <c r="F359" s="50"/>
      <c r="G359" s="50"/>
      <c r="H359" s="50"/>
      <c r="I359" s="50"/>
      <c r="J359" s="53" t="str">
        <f t="shared" si="25"/>
        <v/>
      </c>
      <c r="K359" s="53" t="str">
        <f t="shared" si="26"/>
        <v/>
      </c>
      <c r="L359" s="23" t="str" cm="1">
        <f t="array" ref="L359">_xlfn.IFS(D359="","",OR(D359&lt;=25,D359&gt;=335),"Norden",AND(D359&gt;25,D359&lt;135),"Osten",AND(D359&gt;=135,D359&lt;225),"Süden",AND(D359&gt;=225,D359&lt;335),"Westen")</f>
        <v/>
      </c>
      <c r="M359" s="6" t="str">
        <f t="shared" si="27"/>
        <v/>
      </c>
      <c r="N359" s="6" t="str">
        <f t="shared" si="28"/>
        <v/>
      </c>
      <c r="O359" s="6" t="str">
        <f t="shared" si="29"/>
        <v/>
      </c>
    </row>
    <row r="360" spans="1:15" x14ac:dyDescent="0.25">
      <c r="A360" s="2"/>
      <c r="B360" s="48"/>
      <c r="C360" s="2"/>
      <c r="D360" s="49"/>
      <c r="E360" s="21"/>
      <c r="F360" s="50"/>
      <c r="G360" s="50"/>
      <c r="H360" s="50"/>
      <c r="I360" s="50"/>
      <c r="J360" s="53" t="str">
        <f t="shared" si="25"/>
        <v/>
      </c>
      <c r="K360" s="53" t="str">
        <f t="shared" si="26"/>
        <v/>
      </c>
      <c r="L360" s="23" t="str" cm="1">
        <f t="array" ref="L360">_xlfn.IFS(D360="","",OR(D360&lt;=25,D360&gt;=335),"Norden",AND(D360&gt;25,D360&lt;135),"Osten",AND(D360&gt;=135,D360&lt;225),"Süden",AND(D360&gt;=225,D360&lt;335),"Westen")</f>
        <v/>
      </c>
      <c r="M360" s="6" t="str">
        <f t="shared" si="27"/>
        <v/>
      </c>
      <c r="N360" s="6" t="str">
        <f t="shared" si="28"/>
        <v/>
      </c>
      <c r="O360" s="6" t="str">
        <f t="shared" si="29"/>
        <v/>
      </c>
    </row>
    <row r="361" spans="1:15" x14ac:dyDescent="0.25">
      <c r="A361" s="2"/>
      <c r="B361" s="48"/>
      <c r="C361" s="2"/>
      <c r="D361" s="49"/>
      <c r="E361" s="21"/>
      <c r="F361" s="50"/>
      <c r="G361" s="50"/>
      <c r="H361" s="50"/>
      <c r="I361" s="50"/>
      <c r="J361" s="53" t="str">
        <f t="shared" si="25"/>
        <v/>
      </c>
      <c r="K361" s="53" t="str">
        <f t="shared" si="26"/>
        <v/>
      </c>
      <c r="L361" s="23" t="str" cm="1">
        <f t="array" ref="L361">_xlfn.IFS(D361="","",OR(D361&lt;=25,D361&gt;=335),"Norden",AND(D361&gt;25,D361&lt;135),"Osten",AND(D361&gt;=135,D361&lt;225),"Süden",AND(D361&gt;=225,D361&lt;335),"Westen")</f>
        <v/>
      </c>
      <c r="M361" s="6" t="str">
        <f t="shared" si="27"/>
        <v/>
      </c>
      <c r="N361" s="6" t="str">
        <f t="shared" si="28"/>
        <v/>
      </c>
      <c r="O361" s="6" t="str">
        <f t="shared" si="29"/>
        <v/>
      </c>
    </row>
    <row r="362" spans="1:15" x14ac:dyDescent="0.25">
      <c r="A362" s="2"/>
      <c r="B362" s="48"/>
      <c r="C362" s="2"/>
      <c r="D362" s="49"/>
      <c r="E362" s="21"/>
      <c r="F362" s="50"/>
      <c r="G362" s="50"/>
      <c r="H362" s="50"/>
      <c r="I362" s="50"/>
      <c r="J362" s="53" t="str">
        <f t="shared" si="25"/>
        <v/>
      </c>
      <c r="K362" s="53" t="str">
        <f t="shared" si="26"/>
        <v/>
      </c>
      <c r="L362" s="23" t="str" cm="1">
        <f t="array" ref="L362">_xlfn.IFS(D362="","",OR(D362&lt;=25,D362&gt;=335),"Norden",AND(D362&gt;25,D362&lt;135),"Osten",AND(D362&gt;=135,D362&lt;225),"Süden",AND(D362&gt;=225,D362&lt;335),"Westen")</f>
        <v/>
      </c>
      <c r="M362" s="6" t="str">
        <f t="shared" si="27"/>
        <v/>
      </c>
      <c r="N362" s="6" t="str">
        <f t="shared" si="28"/>
        <v/>
      </c>
      <c r="O362" s="6" t="str">
        <f t="shared" si="29"/>
        <v/>
      </c>
    </row>
    <row r="363" spans="1:15" x14ac:dyDescent="0.25">
      <c r="A363" s="2"/>
      <c r="B363" s="48"/>
      <c r="C363" s="2"/>
      <c r="D363" s="49"/>
      <c r="E363" s="21"/>
      <c r="F363" s="50"/>
      <c r="G363" s="50"/>
      <c r="H363" s="50"/>
      <c r="I363" s="50"/>
      <c r="J363" s="53" t="str">
        <f t="shared" si="25"/>
        <v/>
      </c>
      <c r="K363" s="53" t="str">
        <f t="shared" si="26"/>
        <v/>
      </c>
      <c r="L363" s="23" t="str" cm="1">
        <f t="array" ref="L363">_xlfn.IFS(D363="","",OR(D363&lt;=25,D363&gt;=335),"Norden",AND(D363&gt;25,D363&lt;135),"Osten",AND(D363&gt;=135,D363&lt;225),"Süden",AND(D363&gt;=225,D363&lt;335),"Westen")</f>
        <v/>
      </c>
      <c r="M363" s="6" t="str">
        <f t="shared" si="27"/>
        <v/>
      </c>
      <c r="N363" s="6" t="str">
        <f t="shared" si="28"/>
        <v/>
      </c>
      <c r="O363" s="6" t="str">
        <f t="shared" si="29"/>
        <v/>
      </c>
    </row>
    <row r="364" spans="1:15" x14ac:dyDescent="0.25">
      <c r="A364" s="2"/>
      <c r="B364" s="48"/>
      <c r="C364" s="2"/>
      <c r="D364" s="49"/>
      <c r="E364" s="21"/>
      <c r="F364" s="50"/>
      <c r="G364" s="50"/>
      <c r="H364" s="50"/>
      <c r="I364" s="50"/>
      <c r="J364" s="53" t="str">
        <f t="shared" si="25"/>
        <v/>
      </c>
      <c r="K364" s="53" t="str">
        <f t="shared" si="26"/>
        <v/>
      </c>
      <c r="L364" s="23" t="str" cm="1">
        <f t="array" ref="L364">_xlfn.IFS(D364="","",OR(D364&lt;=25,D364&gt;=335),"Norden",AND(D364&gt;25,D364&lt;135),"Osten",AND(D364&gt;=135,D364&lt;225),"Süden",AND(D364&gt;=225,D364&lt;335),"Westen")</f>
        <v/>
      </c>
      <c r="M364" s="6" t="str">
        <f t="shared" si="27"/>
        <v/>
      </c>
      <c r="N364" s="6" t="str">
        <f t="shared" si="28"/>
        <v/>
      </c>
      <c r="O364" s="6" t="str">
        <f t="shared" si="29"/>
        <v/>
      </c>
    </row>
    <row r="365" spans="1:15" x14ac:dyDescent="0.25">
      <c r="A365" s="2"/>
      <c r="B365" s="48"/>
      <c r="C365" s="2"/>
      <c r="D365" s="49"/>
      <c r="E365" s="21"/>
      <c r="F365" s="50"/>
      <c r="G365" s="50"/>
      <c r="H365" s="50"/>
      <c r="I365" s="50"/>
      <c r="J365" s="53" t="str">
        <f t="shared" si="25"/>
        <v/>
      </c>
      <c r="K365" s="53" t="str">
        <f t="shared" si="26"/>
        <v/>
      </c>
      <c r="L365" s="23" t="str" cm="1">
        <f t="array" ref="L365">_xlfn.IFS(D365="","",OR(D365&lt;=25,D365&gt;=335),"Norden",AND(D365&gt;25,D365&lt;135),"Osten",AND(D365&gt;=135,D365&lt;225),"Süden",AND(D365&gt;=225,D365&lt;335),"Westen")</f>
        <v/>
      </c>
      <c r="M365" s="6" t="str">
        <f t="shared" si="27"/>
        <v/>
      </c>
      <c r="N365" s="6" t="str">
        <f t="shared" si="28"/>
        <v/>
      </c>
      <c r="O365" s="6" t="str">
        <f t="shared" si="29"/>
        <v/>
      </c>
    </row>
    <row r="366" spans="1:15" x14ac:dyDescent="0.25">
      <c r="A366" s="2"/>
      <c r="B366" s="48"/>
      <c r="C366" s="2"/>
      <c r="D366" s="49"/>
      <c r="E366" s="21"/>
      <c r="F366" s="50"/>
      <c r="G366" s="50"/>
      <c r="H366" s="50"/>
      <c r="I366" s="50"/>
      <c r="J366" s="53" t="str">
        <f t="shared" si="25"/>
        <v/>
      </c>
      <c r="K366" s="53" t="str">
        <f t="shared" si="26"/>
        <v/>
      </c>
      <c r="L366" s="23" t="str" cm="1">
        <f t="array" ref="L366">_xlfn.IFS(D366="","",OR(D366&lt;=25,D366&gt;=335),"Norden",AND(D366&gt;25,D366&lt;135),"Osten",AND(D366&gt;=135,D366&lt;225),"Süden",AND(D366&gt;=225,D366&lt;335),"Westen")</f>
        <v/>
      </c>
      <c r="M366" s="6" t="str">
        <f t="shared" si="27"/>
        <v/>
      </c>
      <c r="N366" s="6" t="str">
        <f t="shared" si="28"/>
        <v/>
      </c>
      <c r="O366" s="6" t="str">
        <f t="shared" si="29"/>
        <v/>
      </c>
    </row>
    <row r="367" spans="1:15" x14ac:dyDescent="0.25">
      <c r="A367" s="2"/>
      <c r="B367" s="48"/>
      <c r="C367" s="2"/>
      <c r="D367" s="49"/>
      <c r="E367" s="21"/>
      <c r="F367" s="50"/>
      <c r="G367" s="50"/>
      <c r="H367" s="50"/>
      <c r="I367" s="50"/>
      <c r="J367" s="53" t="str">
        <f t="shared" si="25"/>
        <v/>
      </c>
      <c r="K367" s="53" t="str">
        <f t="shared" si="26"/>
        <v/>
      </c>
      <c r="L367" s="23" t="str" cm="1">
        <f t="array" ref="L367">_xlfn.IFS(D367="","",OR(D367&lt;=25,D367&gt;=335),"Norden",AND(D367&gt;25,D367&lt;135),"Osten",AND(D367&gt;=135,D367&lt;225),"Süden",AND(D367&gt;=225,D367&lt;335),"Westen")</f>
        <v/>
      </c>
      <c r="M367" s="6" t="str">
        <f t="shared" si="27"/>
        <v/>
      </c>
      <c r="N367" s="6" t="str">
        <f t="shared" si="28"/>
        <v/>
      </c>
      <c r="O367" s="6" t="str">
        <f t="shared" si="29"/>
        <v/>
      </c>
    </row>
    <row r="368" spans="1:15" x14ac:dyDescent="0.25">
      <c r="A368" s="2"/>
      <c r="B368" s="48"/>
      <c r="C368" s="2"/>
      <c r="D368" s="49"/>
      <c r="E368" s="21"/>
      <c r="F368" s="50"/>
      <c r="G368" s="50"/>
      <c r="H368" s="50"/>
      <c r="I368" s="50"/>
      <c r="J368" s="53" t="str">
        <f t="shared" si="25"/>
        <v/>
      </c>
      <c r="K368" s="53" t="str">
        <f t="shared" si="26"/>
        <v/>
      </c>
      <c r="L368" s="23" t="str" cm="1">
        <f t="array" ref="L368">_xlfn.IFS(D368="","",OR(D368&lt;=25,D368&gt;=335),"Norden",AND(D368&gt;25,D368&lt;135),"Osten",AND(D368&gt;=135,D368&lt;225),"Süden",AND(D368&gt;=225,D368&lt;335),"Westen")</f>
        <v/>
      </c>
      <c r="M368" s="6" t="str">
        <f t="shared" si="27"/>
        <v/>
      </c>
      <c r="N368" s="6" t="str">
        <f t="shared" si="28"/>
        <v/>
      </c>
      <c r="O368" s="6" t="str">
        <f t="shared" si="29"/>
        <v/>
      </c>
    </row>
    <row r="369" spans="1:15" x14ac:dyDescent="0.25">
      <c r="A369" s="2"/>
      <c r="B369" s="48"/>
      <c r="C369" s="2"/>
      <c r="D369" s="49"/>
      <c r="E369" s="21"/>
      <c r="F369" s="50"/>
      <c r="G369" s="50"/>
      <c r="H369" s="50"/>
      <c r="I369" s="50"/>
      <c r="J369" s="53" t="str">
        <f t="shared" si="25"/>
        <v/>
      </c>
      <c r="K369" s="53" t="str">
        <f t="shared" si="26"/>
        <v/>
      </c>
      <c r="L369" s="23" t="str" cm="1">
        <f t="array" ref="L369">_xlfn.IFS(D369="","",OR(D369&lt;=25,D369&gt;=335),"Norden",AND(D369&gt;25,D369&lt;135),"Osten",AND(D369&gt;=135,D369&lt;225),"Süden",AND(D369&gt;=225,D369&lt;335),"Westen")</f>
        <v/>
      </c>
      <c r="M369" s="6" t="str">
        <f t="shared" si="27"/>
        <v/>
      </c>
      <c r="N369" s="6" t="str">
        <f t="shared" si="28"/>
        <v/>
      </c>
      <c r="O369" s="6" t="str">
        <f t="shared" si="29"/>
        <v/>
      </c>
    </row>
    <row r="370" spans="1:15" x14ac:dyDescent="0.25">
      <c r="A370" s="2"/>
      <c r="B370" s="48"/>
      <c r="C370" s="2"/>
      <c r="D370" s="49"/>
      <c r="E370" s="21"/>
      <c r="F370" s="50"/>
      <c r="G370" s="50"/>
      <c r="H370" s="50"/>
      <c r="I370" s="50"/>
      <c r="J370" s="53" t="str">
        <f t="shared" si="25"/>
        <v/>
      </c>
      <c r="K370" s="53" t="str">
        <f t="shared" si="26"/>
        <v/>
      </c>
      <c r="L370" s="23" t="str" cm="1">
        <f t="array" ref="L370">_xlfn.IFS(D370="","",OR(D370&lt;=25,D370&gt;=335),"Norden",AND(D370&gt;25,D370&lt;135),"Osten",AND(D370&gt;=135,D370&lt;225),"Süden",AND(D370&gt;=225,D370&lt;335),"Westen")</f>
        <v/>
      </c>
      <c r="M370" s="6" t="str">
        <f t="shared" si="27"/>
        <v/>
      </c>
      <c r="N370" s="6" t="str">
        <f t="shared" si="28"/>
        <v/>
      </c>
      <c r="O370" s="6" t="str">
        <f t="shared" si="29"/>
        <v/>
      </c>
    </row>
    <row r="371" spans="1:15" x14ac:dyDescent="0.25">
      <c r="A371" s="2"/>
      <c r="B371" s="48"/>
      <c r="C371" s="2"/>
      <c r="D371" s="49"/>
      <c r="E371" s="21"/>
      <c r="F371" s="50"/>
      <c r="G371" s="50"/>
      <c r="H371" s="50"/>
      <c r="I371" s="50"/>
      <c r="J371" s="53" t="str">
        <f t="shared" si="25"/>
        <v/>
      </c>
      <c r="K371" s="53" t="str">
        <f t="shared" si="26"/>
        <v/>
      </c>
      <c r="L371" s="23" t="str" cm="1">
        <f t="array" ref="L371">_xlfn.IFS(D371="","",OR(D371&lt;=25,D371&gt;=335),"Norden",AND(D371&gt;25,D371&lt;135),"Osten",AND(D371&gt;=135,D371&lt;225),"Süden",AND(D371&gt;=225,D371&lt;335),"Westen")</f>
        <v/>
      </c>
      <c r="M371" s="6" t="str">
        <f t="shared" si="27"/>
        <v/>
      </c>
      <c r="N371" s="6" t="str">
        <f t="shared" si="28"/>
        <v/>
      </c>
      <c r="O371" s="6" t="str">
        <f t="shared" si="29"/>
        <v/>
      </c>
    </row>
    <row r="372" spans="1:15" x14ac:dyDescent="0.25">
      <c r="A372" s="2"/>
      <c r="B372" s="48"/>
      <c r="C372" s="2"/>
      <c r="D372" s="49"/>
      <c r="E372" s="21"/>
      <c r="F372" s="50"/>
      <c r="G372" s="50"/>
      <c r="H372" s="50"/>
      <c r="I372" s="50"/>
      <c r="J372" s="53" t="str">
        <f t="shared" si="25"/>
        <v/>
      </c>
      <c r="K372" s="53" t="str">
        <f t="shared" si="26"/>
        <v/>
      </c>
      <c r="L372" s="23" t="str" cm="1">
        <f t="array" ref="L372">_xlfn.IFS(D372="","",OR(D372&lt;=25,D372&gt;=335),"Norden",AND(D372&gt;25,D372&lt;135),"Osten",AND(D372&gt;=135,D372&lt;225),"Süden",AND(D372&gt;=225,D372&lt;335),"Westen")</f>
        <v/>
      </c>
      <c r="M372" s="6" t="str">
        <f t="shared" si="27"/>
        <v/>
      </c>
      <c r="N372" s="6" t="str">
        <f t="shared" si="28"/>
        <v/>
      </c>
      <c r="O372" s="6" t="str">
        <f t="shared" si="29"/>
        <v/>
      </c>
    </row>
    <row r="373" spans="1:15" x14ac:dyDescent="0.25">
      <c r="A373" s="2"/>
      <c r="B373" s="48"/>
      <c r="C373" s="2"/>
      <c r="D373" s="49"/>
      <c r="E373" s="21"/>
      <c r="F373" s="50"/>
      <c r="G373" s="50"/>
      <c r="H373" s="50"/>
      <c r="I373" s="50"/>
      <c r="J373" s="53" t="str">
        <f t="shared" si="25"/>
        <v/>
      </c>
      <c r="K373" s="53" t="str">
        <f t="shared" si="26"/>
        <v/>
      </c>
      <c r="L373" s="23" t="str" cm="1">
        <f t="array" ref="L373">_xlfn.IFS(D373="","",OR(D373&lt;=25,D373&gt;=335),"Norden",AND(D373&gt;25,D373&lt;135),"Osten",AND(D373&gt;=135,D373&lt;225),"Süden",AND(D373&gt;=225,D373&lt;335),"Westen")</f>
        <v/>
      </c>
      <c r="M373" s="6" t="str">
        <f t="shared" si="27"/>
        <v/>
      </c>
      <c r="N373" s="6" t="str">
        <f t="shared" si="28"/>
        <v/>
      </c>
      <c r="O373" s="6" t="str">
        <f t="shared" si="29"/>
        <v/>
      </c>
    </row>
    <row r="374" spans="1:15" x14ac:dyDescent="0.25">
      <c r="A374" s="2"/>
      <c r="B374" s="48"/>
      <c r="C374" s="2"/>
      <c r="D374" s="49"/>
      <c r="E374" s="21"/>
      <c r="F374" s="50"/>
      <c r="G374" s="50"/>
      <c r="H374" s="50"/>
      <c r="I374" s="50"/>
      <c r="J374" s="53" t="str">
        <f t="shared" si="25"/>
        <v/>
      </c>
      <c r="K374" s="53" t="str">
        <f t="shared" si="26"/>
        <v/>
      </c>
      <c r="L374" s="23" t="str" cm="1">
        <f t="array" ref="L374">_xlfn.IFS(D374="","",OR(D374&lt;=25,D374&gt;=335),"Norden",AND(D374&gt;25,D374&lt;135),"Osten",AND(D374&gt;=135,D374&lt;225),"Süden",AND(D374&gt;=225,D374&lt;335),"Westen")</f>
        <v/>
      </c>
      <c r="M374" s="6" t="str">
        <f t="shared" si="27"/>
        <v/>
      </c>
      <c r="N374" s="6" t="str">
        <f t="shared" si="28"/>
        <v/>
      </c>
      <c r="O374" s="6" t="str">
        <f t="shared" si="29"/>
        <v/>
      </c>
    </row>
    <row r="375" spans="1:15" x14ac:dyDescent="0.25">
      <c r="A375" s="2"/>
      <c r="B375" s="48"/>
      <c r="C375" s="2"/>
      <c r="D375" s="49"/>
      <c r="E375" s="21"/>
      <c r="F375" s="50"/>
      <c r="G375" s="50"/>
      <c r="H375" s="50"/>
      <c r="I375" s="50"/>
      <c r="J375" s="53" t="str">
        <f t="shared" si="25"/>
        <v/>
      </c>
      <c r="K375" s="53" t="str">
        <f t="shared" si="26"/>
        <v/>
      </c>
      <c r="L375" s="23" t="str" cm="1">
        <f t="array" ref="L375">_xlfn.IFS(D375="","",OR(D375&lt;=25,D375&gt;=335),"Norden",AND(D375&gt;25,D375&lt;135),"Osten",AND(D375&gt;=135,D375&lt;225),"Süden",AND(D375&gt;=225,D375&lt;335),"Westen")</f>
        <v/>
      </c>
      <c r="M375" s="6" t="str">
        <f t="shared" si="27"/>
        <v/>
      </c>
      <c r="N375" s="6" t="str">
        <f t="shared" si="28"/>
        <v/>
      </c>
      <c r="O375" s="6" t="str">
        <f t="shared" si="29"/>
        <v/>
      </c>
    </row>
    <row r="376" spans="1:15" x14ac:dyDescent="0.25">
      <c r="A376" s="2"/>
      <c r="B376" s="48"/>
      <c r="C376" s="2"/>
      <c r="D376" s="49"/>
      <c r="E376" s="21"/>
      <c r="F376" s="50"/>
      <c r="G376" s="50"/>
      <c r="H376" s="50"/>
      <c r="I376" s="50"/>
      <c r="J376" s="53" t="str">
        <f t="shared" si="25"/>
        <v/>
      </c>
      <c r="K376" s="53" t="str">
        <f t="shared" si="26"/>
        <v/>
      </c>
      <c r="L376" s="23" t="str" cm="1">
        <f t="array" ref="L376">_xlfn.IFS(D376="","",OR(D376&lt;=25,D376&gt;=335),"Norden",AND(D376&gt;25,D376&lt;135),"Osten",AND(D376&gt;=135,D376&lt;225),"Süden",AND(D376&gt;=225,D376&lt;335),"Westen")</f>
        <v/>
      </c>
      <c r="M376" s="6" t="str">
        <f t="shared" si="27"/>
        <v/>
      </c>
      <c r="N376" s="6" t="str">
        <f t="shared" si="28"/>
        <v/>
      </c>
      <c r="O376" s="6" t="str">
        <f t="shared" si="29"/>
        <v/>
      </c>
    </row>
    <row r="377" spans="1:15" x14ac:dyDescent="0.25">
      <c r="A377" s="2"/>
      <c r="B377" s="48"/>
      <c r="C377" s="2"/>
      <c r="D377" s="49"/>
      <c r="E377" s="21"/>
      <c r="F377" s="50"/>
      <c r="G377" s="50"/>
      <c r="H377" s="50"/>
      <c r="I377" s="50"/>
      <c r="J377" s="53" t="str">
        <f t="shared" si="25"/>
        <v/>
      </c>
      <c r="K377" s="53" t="str">
        <f t="shared" si="26"/>
        <v/>
      </c>
      <c r="L377" s="23" t="str" cm="1">
        <f t="array" ref="L377">_xlfn.IFS(D377="","",OR(D377&lt;=25,D377&gt;=335),"Norden",AND(D377&gt;25,D377&lt;135),"Osten",AND(D377&gt;=135,D377&lt;225),"Süden",AND(D377&gt;=225,D377&lt;335),"Westen")</f>
        <v/>
      </c>
      <c r="M377" s="6" t="str">
        <f t="shared" si="27"/>
        <v/>
      </c>
      <c r="N377" s="6" t="str">
        <f t="shared" si="28"/>
        <v/>
      </c>
      <c r="O377" s="6" t="str">
        <f t="shared" si="29"/>
        <v/>
      </c>
    </row>
    <row r="378" spans="1:15" x14ac:dyDescent="0.25">
      <c r="A378" s="2"/>
      <c r="B378" s="48"/>
      <c r="C378" s="2"/>
      <c r="D378" s="49"/>
      <c r="E378" s="21"/>
      <c r="F378" s="50"/>
      <c r="G378" s="50"/>
      <c r="H378" s="50"/>
      <c r="I378" s="50"/>
      <c r="J378" s="53" t="str">
        <f t="shared" si="25"/>
        <v/>
      </c>
      <c r="K378" s="53" t="str">
        <f t="shared" si="26"/>
        <v/>
      </c>
      <c r="L378" s="23" t="str" cm="1">
        <f t="array" ref="L378">_xlfn.IFS(D378="","",OR(D378&lt;=25,D378&gt;=335),"Norden",AND(D378&gt;25,D378&lt;135),"Osten",AND(D378&gt;=135,D378&lt;225),"Süden",AND(D378&gt;=225,D378&lt;335),"Westen")</f>
        <v/>
      </c>
      <c r="M378" s="6" t="str">
        <f t="shared" si="27"/>
        <v/>
      </c>
      <c r="N378" s="6" t="str">
        <f t="shared" si="28"/>
        <v/>
      </c>
      <c r="O378" s="6" t="str">
        <f t="shared" si="29"/>
        <v/>
      </c>
    </row>
    <row r="379" spans="1:15" x14ac:dyDescent="0.25">
      <c r="A379" s="2"/>
      <c r="B379" s="48"/>
      <c r="C379" s="2"/>
      <c r="D379" s="49"/>
      <c r="E379" s="21"/>
      <c r="F379" s="50"/>
      <c r="G379" s="50"/>
      <c r="H379" s="50"/>
      <c r="I379" s="50"/>
      <c r="J379" s="53" t="str">
        <f t="shared" si="25"/>
        <v/>
      </c>
      <c r="K379" s="53" t="str">
        <f t="shared" si="26"/>
        <v/>
      </c>
      <c r="L379" s="23" t="str" cm="1">
        <f t="array" ref="L379">_xlfn.IFS(D379="","",OR(D379&lt;=25,D379&gt;=335),"Norden",AND(D379&gt;25,D379&lt;135),"Osten",AND(D379&gt;=135,D379&lt;225),"Süden",AND(D379&gt;=225,D379&lt;335),"Westen")</f>
        <v/>
      </c>
      <c r="M379" s="6" t="str">
        <f t="shared" si="27"/>
        <v/>
      </c>
      <c r="N379" s="6" t="str">
        <f t="shared" si="28"/>
        <v/>
      </c>
      <c r="O379" s="6" t="str">
        <f t="shared" si="29"/>
        <v/>
      </c>
    </row>
    <row r="380" spans="1:15" x14ac:dyDescent="0.25">
      <c r="A380" s="2"/>
      <c r="B380" s="48"/>
      <c r="C380" s="2"/>
      <c r="D380" s="49"/>
      <c r="E380" s="21"/>
      <c r="F380" s="50"/>
      <c r="G380" s="50"/>
      <c r="H380" s="50"/>
      <c r="I380" s="50"/>
      <c r="J380" s="53" t="str">
        <f t="shared" si="25"/>
        <v/>
      </c>
      <c r="K380" s="53" t="str">
        <f t="shared" si="26"/>
        <v/>
      </c>
      <c r="L380" s="23" t="str" cm="1">
        <f t="array" ref="L380">_xlfn.IFS(D380="","",OR(D380&lt;=25,D380&gt;=335),"Norden",AND(D380&gt;25,D380&lt;135),"Osten",AND(D380&gt;=135,D380&lt;225),"Süden",AND(D380&gt;=225,D380&lt;335),"Westen")</f>
        <v/>
      </c>
      <c r="M380" s="6" t="str">
        <f t="shared" si="27"/>
        <v/>
      </c>
      <c r="N380" s="6" t="str">
        <f t="shared" si="28"/>
        <v/>
      </c>
      <c r="O380" s="6" t="str">
        <f t="shared" si="29"/>
        <v/>
      </c>
    </row>
    <row r="381" spans="1:15" x14ac:dyDescent="0.25">
      <c r="A381" s="2"/>
      <c r="B381" s="48"/>
      <c r="C381" s="2"/>
      <c r="D381" s="49"/>
      <c r="E381" s="21"/>
      <c r="F381" s="50"/>
      <c r="G381" s="50"/>
      <c r="H381" s="50"/>
      <c r="I381" s="50"/>
      <c r="J381" s="53" t="str">
        <f t="shared" si="25"/>
        <v/>
      </c>
      <c r="K381" s="53" t="str">
        <f t="shared" si="26"/>
        <v/>
      </c>
      <c r="L381" s="23" t="str" cm="1">
        <f t="array" ref="L381">_xlfn.IFS(D381="","",OR(D381&lt;=25,D381&gt;=335),"Norden",AND(D381&gt;25,D381&lt;135),"Osten",AND(D381&gt;=135,D381&lt;225),"Süden",AND(D381&gt;=225,D381&lt;335),"Westen")</f>
        <v/>
      </c>
      <c r="M381" s="6" t="str">
        <f t="shared" si="27"/>
        <v/>
      </c>
      <c r="N381" s="6" t="str">
        <f t="shared" si="28"/>
        <v/>
      </c>
      <c r="O381" s="6" t="str">
        <f t="shared" si="29"/>
        <v/>
      </c>
    </row>
    <row r="382" spans="1:15" x14ac:dyDescent="0.25">
      <c r="A382" s="2"/>
      <c r="B382" s="48"/>
      <c r="C382" s="2"/>
      <c r="D382" s="49"/>
      <c r="E382" s="21"/>
      <c r="F382" s="50"/>
      <c r="G382" s="50"/>
      <c r="H382" s="50"/>
      <c r="I382" s="50"/>
      <c r="J382" s="53" t="str">
        <f t="shared" si="25"/>
        <v/>
      </c>
      <c r="K382" s="53" t="str">
        <f t="shared" si="26"/>
        <v/>
      </c>
      <c r="L382" s="23" t="str" cm="1">
        <f t="array" ref="L382">_xlfn.IFS(D382="","",OR(D382&lt;=25,D382&gt;=335),"Norden",AND(D382&gt;25,D382&lt;135),"Osten",AND(D382&gt;=135,D382&lt;225),"Süden",AND(D382&gt;=225,D382&lt;335),"Westen")</f>
        <v/>
      </c>
      <c r="M382" s="6" t="str">
        <f t="shared" si="27"/>
        <v/>
      </c>
      <c r="N382" s="6" t="str">
        <f t="shared" si="28"/>
        <v/>
      </c>
      <c r="O382" s="6" t="str">
        <f t="shared" si="29"/>
        <v/>
      </c>
    </row>
    <row r="383" spans="1:15" x14ac:dyDescent="0.25">
      <c r="A383" s="2"/>
      <c r="B383" s="48"/>
      <c r="C383" s="2"/>
      <c r="D383" s="49"/>
      <c r="E383" s="21"/>
      <c r="F383" s="50"/>
      <c r="G383" s="50"/>
      <c r="H383" s="50"/>
      <c r="I383" s="50"/>
      <c r="J383" s="53" t="str">
        <f t="shared" si="25"/>
        <v/>
      </c>
      <c r="K383" s="53" t="str">
        <f t="shared" si="26"/>
        <v/>
      </c>
      <c r="L383" s="23" t="str" cm="1">
        <f t="array" ref="L383">_xlfn.IFS(D383="","",OR(D383&lt;=25,D383&gt;=335),"Norden",AND(D383&gt;25,D383&lt;135),"Osten",AND(D383&gt;=135,D383&lt;225),"Süden",AND(D383&gt;=225,D383&lt;335),"Westen")</f>
        <v/>
      </c>
      <c r="M383" s="6" t="str">
        <f t="shared" si="27"/>
        <v/>
      </c>
      <c r="N383" s="6" t="str">
        <f t="shared" si="28"/>
        <v/>
      </c>
      <c r="O383" s="6" t="str">
        <f t="shared" si="29"/>
        <v/>
      </c>
    </row>
    <row r="384" spans="1:15" x14ac:dyDescent="0.25">
      <c r="A384" s="2"/>
      <c r="B384" s="48"/>
      <c r="C384" s="2"/>
      <c r="D384" s="49"/>
      <c r="E384" s="21"/>
      <c r="F384" s="50"/>
      <c r="G384" s="50"/>
      <c r="H384" s="50"/>
      <c r="I384" s="50"/>
      <c r="J384" s="53" t="str">
        <f t="shared" si="25"/>
        <v/>
      </c>
      <c r="K384" s="53" t="str">
        <f t="shared" si="26"/>
        <v/>
      </c>
      <c r="L384" s="23" t="str" cm="1">
        <f t="array" ref="L384">_xlfn.IFS(D384="","",OR(D384&lt;=25,D384&gt;=335),"Norden",AND(D384&gt;25,D384&lt;135),"Osten",AND(D384&gt;=135,D384&lt;225),"Süden",AND(D384&gt;=225,D384&lt;335),"Westen")</f>
        <v/>
      </c>
      <c r="M384" s="6" t="str">
        <f t="shared" si="27"/>
        <v/>
      </c>
      <c r="N384" s="6" t="str">
        <f t="shared" si="28"/>
        <v/>
      </c>
      <c r="O384" s="6" t="str">
        <f t="shared" si="29"/>
        <v/>
      </c>
    </row>
    <row r="385" spans="1:15" x14ac:dyDescent="0.25">
      <c r="A385" s="2"/>
      <c r="B385" s="48"/>
      <c r="C385" s="2"/>
      <c r="D385" s="49"/>
      <c r="E385" s="21"/>
      <c r="F385" s="50"/>
      <c r="G385" s="50"/>
      <c r="H385" s="50"/>
      <c r="I385" s="50"/>
      <c r="J385" s="53" t="str">
        <f t="shared" si="25"/>
        <v/>
      </c>
      <c r="K385" s="53" t="str">
        <f t="shared" si="26"/>
        <v/>
      </c>
      <c r="L385" s="23" t="str" cm="1">
        <f t="array" ref="L385">_xlfn.IFS(D385="","",OR(D385&lt;=25,D385&gt;=335),"Norden",AND(D385&gt;25,D385&lt;135),"Osten",AND(D385&gt;=135,D385&lt;225),"Süden",AND(D385&gt;=225,D385&lt;335),"Westen")</f>
        <v/>
      </c>
      <c r="M385" s="6" t="str">
        <f t="shared" si="27"/>
        <v/>
      </c>
      <c r="N385" s="6" t="str">
        <f t="shared" si="28"/>
        <v/>
      </c>
      <c r="O385" s="6" t="str">
        <f t="shared" si="29"/>
        <v/>
      </c>
    </row>
    <row r="386" spans="1:15" x14ac:dyDescent="0.25">
      <c r="A386" s="2"/>
      <c r="B386" s="48"/>
      <c r="C386" s="2"/>
      <c r="D386" s="49"/>
      <c r="E386" s="21"/>
      <c r="F386" s="50"/>
      <c r="G386" s="50"/>
      <c r="H386" s="50"/>
      <c r="I386" s="50"/>
      <c r="J386" s="53" t="str">
        <f t="shared" si="25"/>
        <v/>
      </c>
      <c r="K386" s="53" t="str">
        <f t="shared" si="26"/>
        <v/>
      </c>
      <c r="L386" s="23" t="str" cm="1">
        <f t="array" ref="L386">_xlfn.IFS(D386="","",OR(D386&lt;=25,D386&gt;=335),"Norden",AND(D386&gt;25,D386&lt;135),"Osten",AND(D386&gt;=135,D386&lt;225),"Süden",AND(D386&gt;=225,D386&lt;335),"Westen")</f>
        <v/>
      </c>
      <c r="M386" s="6" t="str">
        <f t="shared" si="27"/>
        <v/>
      </c>
      <c r="N386" s="6" t="str">
        <f t="shared" si="28"/>
        <v/>
      </c>
      <c r="O386" s="6" t="str">
        <f t="shared" si="29"/>
        <v/>
      </c>
    </row>
    <row r="387" spans="1:15" x14ac:dyDescent="0.25">
      <c r="A387" s="2"/>
      <c r="B387" s="48"/>
      <c r="C387" s="2"/>
      <c r="D387" s="49"/>
      <c r="E387" s="21"/>
      <c r="F387" s="50"/>
      <c r="G387" s="50"/>
      <c r="H387" s="50"/>
      <c r="I387" s="50"/>
      <c r="J387" s="53" t="str">
        <f t="shared" si="25"/>
        <v/>
      </c>
      <c r="K387" s="53" t="str">
        <f t="shared" si="26"/>
        <v/>
      </c>
      <c r="L387" s="23" t="str" cm="1">
        <f t="array" ref="L387">_xlfn.IFS(D387="","",OR(D387&lt;=25,D387&gt;=335),"Norden",AND(D387&gt;25,D387&lt;135),"Osten",AND(D387&gt;=135,D387&lt;225),"Süden",AND(D387&gt;=225,D387&lt;335),"Westen")</f>
        <v/>
      </c>
      <c r="M387" s="6" t="str">
        <f t="shared" si="27"/>
        <v/>
      </c>
      <c r="N387" s="6" t="str">
        <f t="shared" si="28"/>
        <v/>
      </c>
      <c r="O387" s="6" t="str">
        <f t="shared" si="29"/>
        <v/>
      </c>
    </row>
    <row r="388" spans="1:15" x14ac:dyDescent="0.25">
      <c r="A388" s="2"/>
      <c r="B388" s="48"/>
      <c r="C388" s="2"/>
      <c r="D388" s="49"/>
      <c r="E388" s="21"/>
      <c r="F388" s="50"/>
      <c r="G388" s="50"/>
      <c r="H388" s="50"/>
      <c r="I388" s="50"/>
      <c r="J388" s="53" t="str">
        <f t="shared" ref="J388:J451" si="30">IF(C388="","",B388*C388)</f>
        <v/>
      </c>
      <c r="K388" s="53" t="str">
        <f t="shared" ref="K388:K451" si="31">IF(E388="","",J388*E388)</f>
        <v/>
      </c>
      <c r="L388" s="23" t="str" cm="1">
        <f t="array" ref="L388">_xlfn.IFS(D388="","",OR(D388&lt;=25,D388&gt;=335),"Norden",AND(D388&gt;25,D388&lt;135),"Osten",AND(D388&gt;=135,D388&lt;225),"Süden",AND(D388&gt;=225,D388&lt;335),"Westen")</f>
        <v/>
      </c>
      <c r="M388" s="6" t="str">
        <f t="shared" ref="M388:M451" si="32">IF(J388="","",J388/SUMIFS($J$4:$J$1000,$L$4:$L$1000,L388))</f>
        <v/>
      </c>
      <c r="N388" s="6" t="str">
        <f t="shared" ref="N388:N451" si="33">IF(M388="","",F388*M388)</f>
        <v/>
      </c>
      <c r="O388" s="6" t="str">
        <f t="shared" si="29"/>
        <v/>
      </c>
    </row>
    <row r="389" spans="1:15" x14ac:dyDescent="0.25">
      <c r="A389" s="2"/>
      <c r="B389" s="48"/>
      <c r="C389" s="2"/>
      <c r="D389" s="49"/>
      <c r="E389" s="21"/>
      <c r="F389" s="50"/>
      <c r="G389" s="50"/>
      <c r="H389" s="50"/>
      <c r="I389" s="50"/>
      <c r="J389" s="53" t="str">
        <f t="shared" si="30"/>
        <v/>
      </c>
      <c r="K389" s="53" t="str">
        <f t="shared" si="31"/>
        <v/>
      </c>
      <c r="L389" s="23" t="str" cm="1">
        <f t="array" ref="L389">_xlfn.IFS(D389="","",OR(D389&lt;=25,D389&gt;=335),"Norden",AND(D389&gt;25,D389&lt;135),"Osten",AND(D389&gt;=135,D389&lt;225),"Süden",AND(D389&gt;=225,D389&lt;335),"Westen")</f>
        <v/>
      </c>
      <c r="M389" s="6" t="str">
        <f t="shared" si="32"/>
        <v/>
      </c>
      <c r="N389" s="6" t="str">
        <f t="shared" si="33"/>
        <v/>
      </c>
      <c r="O389" s="6" t="str">
        <f t="shared" ref="O389:O452" si="34">IF(M389="","",M389*(G389*H389*I389))</f>
        <v/>
      </c>
    </row>
    <row r="390" spans="1:15" x14ac:dyDescent="0.25">
      <c r="A390" s="2"/>
      <c r="B390" s="48"/>
      <c r="C390" s="2"/>
      <c r="D390" s="49"/>
      <c r="E390" s="21"/>
      <c r="F390" s="50"/>
      <c r="G390" s="50"/>
      <c r="H390" s="50"/>
      <c r="I390" s="50"/>
      <c r="J390" s="53" t="str">
        <f t="shared" si="30"/>
        <v/>
      </c>
      <c r="K390" s="53" t="str">
        <f t="shared" si="31"/>
        <v/>
      </c>
      <c r="L390" s="23" t="str" cm="1">
        <f t="array" ref="L390">_xlfn.IFS(D390="","",OR(D390&lt;=25,D390&gt;=335),"Norden",AND(D390&gt;25,D390&lt;135),"Osten",AND(D390&gt;=135,D390&lt;225),"Süden",AND(D390&gt;=225,D390&lt;335),"Westen")</f>
        <v/>
      </c>
      <c r="M390" s="6" t="str">
        <f t="shared" si="32"/>
        <v/>
      </c>
      <c r="N390" s="6" t="str">
        <f t="shared" si="33"/>
        <v/>
      </c>
      <c r="O390" s="6" t="str">
        <f t="shared" si="34"/>
        <v/>
      </c>
    </row>
    <row r="391" spans="1:15" x14ac:dyDescent="0.25">
      <c r="A391" s="2"/>
      <c r="B391" s="48"/>
      <c r="C391" s="2"/>
      <c r="D391" s="49"/>
      <c r="E391" s="21"/>
      <c r="F391" s="50"/>
      <c r="G391" s="50"/>
      <c r="H391" s="50"/>
      <c r="I391" s="50"/>
      <c r="J391" s="53" t="str">
        <f t="shared" si="30"/>
        <v/>
      </c>
      <c r="K391" s="53" t="str">
        <f t="shared" si="31"/>
        <v/>
      </c>
      <c r="L391" s="23" t="str" cm="1">
        <f t="array" ref="L391">_xlfn.IFS(D391="","",OR(D391&lt;=25,D391&gt;=335),"Norden",AND(D391&gt;25,D391&lt;135),"Osten",AND(D391&gt;=135,D391&lt;225),"Süden",AND(D391&gt;=225,D391&lt;335),"Westen")</f>
        <v/>
      </c>
      <c r="M391" s="6" t="str">
        <f t="shared" si="32"/>
        <v/>
      </c>
      <c r="N391" s="6" t="str">
        <f t="shared" si="33"/>
        <v/>
      </c>
      <c r="O391" s="6" t="str">
        <f t="shared" si="34"/>
        <v/>
      </c>
    </row>
    <row r="392" spans="1:15" x14ac:dyDescent="0.25">
      <c r="A392" s="2"/>
      <c r="B392" s="48"/>
      <c r="C392" s="2"/>
      <c r="D392" s="49"/>
      <c r="E392" s="21"/>
      <c r="F392" s="50"/>
      <c r="G392" s="50"/>
      <c r="H392" s="50"/>
      <c r="I392" s="50"/>
      <c r="J392" s="53" t="str">
        <f t="shared" si="30"/>
        <v/>
      </c>
      <c r="K392" s="53" t="str">
        <f t="shared" si="31"/>
        <v/>
      </c>
      <c r="L392" s="23" t="str" cm="1">
        <f t="array" ref="L392">_xlfn.IFS(D392="","",OR(D392&lt;=25,D392&gt;=335),"Norden",AND(D392&gt;25,D392&lt;135),"Osten",AND(D392&gt;=135,D392&lt;225),"Süden",AND(D392&gt;=225,D392&lt;335),"Westen")</f>
        <v/>
      </c>
      <c r="M392" s="6" t="str">
        <f t="shared" si="32"/>
        <v/>
      </c>
      <c r="N392" s="6" t="str">
        <f t="shared" si="33"/>
        <v/>
      </c>
      <c r="O392" s="6" t="str">
        <f t="shared" si="34"/>
        <v/>
      </c>
    </row>
    <row r="393" spans="1:15" x14ac:dyDescent="0.25">
      <c r="A393" s="2"/>
      <c r="B393" s="48"/>
      <c r="C393" s="2"/>
      <c r="D393" s="49"/>
      <c r="E393" s="21"/>
      <c r="F393" s="50"/>
      <c r="G393" s="50"/>
      <c r="H393" s="50"/>
      <c r="I393" s="50"/>
      <c r="J393" s="53" t="str">
        <f t="shared" si="30"/>
        <v/>
      </c>
      <c r="K393" s="53" t="str">
        <f t="shared" si="31"/>
        <v/>
      </c>
      <c r="L393" s="23" t="str" cm="1">
        <f t="array" ref="L393">_xlfn.IFS(D393="","",OR(D393&lt;=25,D393&gt;=335),"Norden",AND(D393&gt;25,D393&lt;135),"Osten",AND(D393&gt;=135,D393&lt;225),"Süden",AND(D393&gt;=225,D393&lt;335),"Westen")</f>
        <v/>
      </c>
      <c r="M393" s="6" t="str">
        <f t="shared" si="32"/>
        <v/>
      </c>
      <c r="N393" s="6" t="str">
        <f t="shared" si="33"/>
        <v/>
      </c>
      <c r="O393" s="6" t="str">
        <f t="shared" si="34"/>
        <v/>
      </c>
    </row>
    <row r="394" spans="1:15" x14ac:dyDescent="0.25">
      <c r="A394" s="2"/>
      <c r="B394" s="48"/>
      <c r="C394" s="2"/>
      <c r="D394" s="49"/>
      <c r="E394" s="21"/>
      <c r="F394" s="50"/>
      <c r="G394" s="50"/>
      <c r="H394" s="50"/>
      <c r="I394" s="50"/>
      <c r="J394" s="53" t="str">
        <f t="shared" si="30"/>
        <v/>
      </c>
      <c r="K394" s="53" t="str">
        <f t="shared" si="31"/>
        <v/>
      </c>
      <c r="L394" s="23" t="str" cm="1">
        <f t="array" ref="L394">_xlfn.IFS(D394="","",OR(D394&lt;=25,D394&gt;=335),"Norden",AND(D394&gt;25,D394&lt;135),"Osten",AND(D394&gt;=135,D394&lt;225),"Süden",AND(D394&gt;=225,D394&lt;335),"Westen")</f>
        <v/>
      </c>
      <c r="M394" s="6" t="str">
        <f t="shared" si="32"/>
        <v/>
      </c>
      <c r="N394" s="6" t="str">
        <f t="shared" si="33"/>
        <v/>
      </c>
      <c r="O394" s="6" t="str">
        <f t="shared" si="34"/>
        <v/>
      </c>
    </row>
    <row r="395" spans="1:15" x14ac:dyDescent="0.25">
      <c r="A395" s="2"/>
      <c r="B395" s="48"/>
      <c r="C395" s="2"/>
      <c r="D395" s="49"/>
      <c r="E395" s="21"/>
      <c r="F395" s="50"/>
      <c r="G395" s="50"/>
      <c r="H395" s="50"/>
      <c r="I395" s="50"/>
      <c r="J395" s="53" t="str">
        <f t="shared" si="30"/>
        <v/>
      </c>
      <c r="K395" s="53" t="str">
        <f t="shared" si="31"/>
        <v/>
      </c>
      <c r="L395" s="23" t="str" cm="1">
        <f t="array" ref="L395">_xlfn.IFS(D395="","",OR(D395&lt;=25,D395&gt;=335),"Norden",AND(D395&gt;25,D395&lt;135),"Osten",AND(D395&gt;=135,D395&lt;225),"Süden",AND(D395&gt;=225,D395&lt;335),"Westen")</f>
        <v/>
      </c>
      <c r="M395" s="6" t="str">
        <f t="shared" si="32"/>
        <v/>
      </c>
      <c r="N395" s="6" t="str">
        <f t="shared" si="33"/>
        <v/>
      </c>
      <c r="O395" s="6" t="str">
        <f t="shared" si="34"/>
        <v/>
      </c>
    </row>
    <row r="396" spans="1:15" x14ac:dyDescent="0.25">
      <c r="A396" s="2"/>
      <c r="B396" s="48"/>
      <c r="C396" s="2"/>
      <c r="D396" s="49"/>
      <c r="E396" s="21"/>
      <c r="F396" s="50"/>
      <c r="G396" s="50"/>
      <c r="H396" s="50"/>
      <c r="I396" s="50"/>
      <c r="J396" s="53" t="str">
        <f t="shared" si="30"/>
        <v/>
      </c>
      <c r="K396" s="53" t="str">
        <f t="shared" si="31"/>
        <v/>
      </c>
      <c r="L396" s="23" t="str" cm="1">
        <f t="array" ref="L396">_xlfn.IFS(D396="","",OR(D396&lt;=25,D396&gt;=335),"Norden",AND(D396&gt;25,D396&lt;135),"Osten",AND(D396&gt;=135,D396&lt;225),"Süden",AND(D396&gt;=225,D396&lt;335),"Westen")</f>
        <v/>
      </c>
      <c r="M396" s="6" t="str">
        <f t="shared" si="32"/>
        <v/>
      </c>
      <c r="N396" s="6" t="str">
        <f t="shared" si="33"/>
        <v/>
      </c>
      <c r="O396" s="6" t="str">
        <f t="shared" si="34"/>
        <v/>
      </c>
    </row>
    <row r="397" spans="1:15" x14ac:dyDescent="0.25">
      <c r="A397" s="2"/>
      <c r="B397" s="48"/>
      <c r="C397" s="2"/>
      <c r="D397" s="49"/>
      <c r="E397" s="21"/>
      <c r="F397" s="50"/>
      <c r="G397" s="50"/>
      <c r="H397" s="50"/>
      <c r="I397" s="50"/>
      <c r="J397" s="53" t="str">
        <f t="shared" si="30"/>
        <v/>
      </c>
      <c r="K397" s="53" t="str">
        <f t="shared" si="31"/>
        <v/>
      </c>
      <c r="L397" s="23" t="str" cm="1">
        <f t="array" ref="L397">_xlfn.IFS(D397="","",OR(D397&lt;=25,D397&gt;=335),"Norden",AND(D397&gt;25,D397&lt;135),"Osten",AND(D397&gt;=135,D397&lt;225),"Süden",AND(D397&gt;=225,D397&lt;335),"Westen")</f>
        <v/>
      </c>
      <c r="M397" s="6" t="str">
        <f t="shared" si="32"/>
        <v/>
      </c>
      <c r="N397" s="6" t="str">
        <f t="shared" si="33"/>
        <v/>
      </c>
      <c r="O397" s="6" t="str">
        <f t="shared" si="34"/>
        <v/>
      </c>
    </row>
    <row r="398" spans="1:15" x14ac:dyDescent="0.25">
      <c r="A398" s="2"/>
      <c r="B398" s="48"/>
      <c r="C398" s="2"/>
      <c r="D398" s="49"/>
      <c r="E398" s="21"/>
      <c r="F398" s="50"/>
      <c r="G398" s="50"/>
      <c r="H398" s="50"/>
      <c r="I398" s="50"/>
      <c r="J398" s="53" t="str">
        <f t="shared" si="30"/>
        <v/>
      </c>
      <c r="K398" s="53" t="str">
        <f t="shared" si="31"/>
        <v/>
      </c>
      <c r="L398" s="23" t="str" cm="1">
        <f t="array" ref="L398">_xlfn.IFS(D398="","",OR(D398&lt;=25,D398&gt;=335),"Norden",AND(D398&gt;25,D398&lt;135),"Osten",AND(D398&gt;=135,D398&lt;225),"Süden",AND(D398&gt;=225,D398&lt;335),"Westen")</f>
        <v/>
      </c>
      <c r="M398" s="6" t="str">
        <f t="shared" si="32"/>
        <v/>
      </c>
      <c r="N398" s="6" t="str">
        <f t="shared" si="33"/>
        <v/>
      </c>
      <c r="O398" s="6" t="str">
        <f t="shared" si="34"/>
        <v/>
      </c>
    </row>
    <row r="399" spans="1:15" x14ac:dyDescent="0.25">
      <c r="A399" s="2"/>
      <c r="B399" s="48"/>
      <c r="C399" s="2"/>
      <c r="D399" s="49"/>
      <c r="E399" s="21"/>
      <c r="F399" s="50"/>
      <c r="G399" s="50"/>
      <c r="H399" s="50"/>
      <c r="I399" s="50"/>
      <c r="J399" s="53" t="str">
        <f t="shared" si="30"/>
        <v/>
      </c>
      <c r="K399" s="53" t="str">
        <f t="shared" si="31"/>
        <v/>
      </c>
      <c r="L399" s="23" t="str" cm="1">
        <f t="array" ref="L399">_xlfn.IFS(D399="","",OR(D399&lt;=25,D399&gt;=335),"Norden",AND(D399&gt;25,D399&lt;135),"Osten",AND(D399&gt;=135,D399&lt;225),"Süden",AND(D399&gt;=225,D399&lt;335),"Westen")</f>
        <v/>
      </c>
      <c r="M399" s="6" t="str">
        <f t="shared" si="32"/>
        <v/>
      </c>
      <c r="N399" s="6" t="str">
        <f t="shared" si="33"/>
        <v/>
      </c>
      <c r="O399" s="6" t="str">
        <f t="shared" si="34"/>
        <v/>
      </c>
    </row>
    <row r="400" spans="1:15" x14ac:dyDescent="0.25">
      <c r="A400" s="2"/>
      <c r="B400" s="48"/>
      <c r="C400" s="2"/>
      <c r="D400" s="49"/>
      <c r="E400" s="21"/>
      <c r="F400" s="50"/>
      <c r="G400" s="50"/>
      <c r="H400" s="50"/>
      <c r="I400" s="50"/>
      <c r="J400" s="53" t="str">
        <f t="shared" si="30"/>
        <v/>
      </c>
      <c r="K400" s="53" t="str">
        <f t="shared" si="31"/>
        <v/>
      </c>
      <c r="L400" s="23" t="str" cm="1">
        <f t="array" ref="L400">_xlfn.IFS(D400="","",OR(D400&lt;=25,D400&gt;=335),"Norden",AND(D400&gt;25,D400&lt;135),"Osten",AND(D400&gt;=135,D400&lt;225),"Süden",AND(D400&gt;=225,D400&lt;335),"Westen")</f>
        <v/>
      </c>
      <c r="M400" s="6" t="str">
        <f t="shared" si="32"/>
        <v/>
      </c>
      <c r="N400" s="6" t="str">
        <f t="shared" si="33"/>
        <v/>
      </c>
      <c r="O400" s="6" t="str">
        <f t="shared" si="34"/>
        <v/>
      </c>
    </row>
    <row r="401" spans="1:15" x14ac:dyDescent="0.25">
      <c r="A401" s="2"/>
      <c r="B401" s="48"/>
      <c r="C401" s="2"/>
      <c r="D401" s="49"/>
      <c r="E401" s="21"/>
      <c r="F401" s="50"/>
      <c r="G401" s="50"/>
      <c r="H401" s="50"/>
      <c r="I401" s="50"/>
      <c r="J401" s="53" t="str">
        <f t="shared" si="30"/>
        <v/>
      </c>
      <c r="K401" s="53" t="str">
        <f t="shared" si="31"/>
        <v/>
      </c>
      <c r="L401" s="23" t="str" cm="1">
        <f t="array" ref="L401">_xlfn.IFS(D401="","",OR(D401&lt;=25,D401&gt;=335),"Norden",AND(D401&gt;25,D401&lt;135),"Osten",AND(D401&gt;=135,D401&lt;225),"Süden",AND(D401&gt;=225,D401&lt;335),"Westen")</f>
        <v/>
      </c>
      <c r="M401" s="6" t="str">
        <f t="shared" si="32"/>
        <v/>
      </c>
      <c r="N401" s="6" t="str">
        <f t="shared" si="33"/>
        <v/>
      </c>
      <c r="O401" s="6" t="str">
        <f t="shared" si="34"/>
        <v/>
      </c>
    </row>
    <row r="402" spans="1:15" x14ac:dyDescent="0.25">
      <c r="A402" s="2"/>
      <c r="B402" s="48"/>
      <c r="C402" s="2"/>
      <c r="D402" s="49"/>
      <c r="E402" s="21"/>
      <c r="F402" s="50"/>
      <c r="G402" s="50"/>
      <c r="H402" s="50"/>
      <c r="I402" s="50"/>
      <c r="J402" s="53" t="str">
        <f t="shared" si="30"/>
        <v/>
      </c>
      <c r="K402" s="53" t="str">
        <f t="shared" si="31"/>
        <v/>
      </c>
      <c r="L402" s="23" t="str" cm="1">
        <f t="array" ref="L402">_xlfn.IFS(D402="","",OR(D402&lt;=25,D402&gt;=335),"Norden",AND(D402&gt;25,D402&lt;135),"Osten",AND(D402&gt;=135,D402&lt;225),"Süden",AND(D402&gt;=225,D402&lt;335),"Westen")</f>
        <v/>
      </c>
      <c r="M402" s="6" t="str">
        <f t="shared" si="32"/>
        <v/>
      </c>
      <c r="N402" s="6" t="str">
        <f t="shared" si="33"/>
        <v/>
      </c>
      <c r="O402" s="6" t="str">
        <f t="shared" si="34"/>
        <v/>
      </c>
    </row>
    <row r="403" spans="1:15" x14ac:dyDescent="0.25">
      <c r="A403" s="2"/>
      <c r="B403" s="48"/>
      <c r="C403" s="2"/>
      <c r="D403" s="49"/>
      <c r="E403" s="21"/>
      <c r="F403" s="50"/>
      <c r="G403" s="50"/>
      <c r="H403" s="50"/>
      <c r="I403" s="50"/>
      <c r="J403" s="53" t="str">
        <f t="shared" si="30"/>
        <v/>
      </c>
      <c r="K403" s="53" t="str">
        <f t="shared" si="31"/>
        <v/>
      </c>
      <c r="L403" s="23" t="str" cm="1">
        <f t="array" ref="L403">_xlfn.IFS(D403="","",OR(D403&lt;=25,D403&gt;=335),"Norden",AND(D403&gt;25,D403&lt;135),"Osten",AND(D403&gt;=135,D403&lt;225),"Süden",AND(D403&gt;=225,D403&lt;335),"Westen")</f>
        <v/>
      </c>
      <c r="M403" s="6" t="str">
        <f t="shared" si="32"/>
        <v/>
      </c>
      <c r="N403" s="6" t="str">
        <f t="shared" si="33"/>
        <v/>
      </c>
      <c r="O403" s="6" t="str">
        <f t="shared" si="34"/>
        <v/>
      </c>
    </row>
    <row r="404" spans="1:15" x14ac:dyDescent="0.25">
      <c r="A404" s="2"/>
      <c r="B404" s="48"/>
      <c r="C404" s="2"/>
      <c r="D404" s="49"/>
      <c r="E404" s="21"/>
      <c r="F404" s="50"/>
      <c r="G404" s="50"/>
      <c r="H404" s="50"/>
      <c r="I404" s="50"/>
      <c r="J404" s="53" t="str">
        <f t="shared" si="30"/>
        <v/>
      </c>
      <c r="K404" s="53" t="str">
        <f t="shared" si="31"/>
        <v/>
      </c>
      <c r="L404" s="23" t="str" cm="1">
        <f t="array" ref="L404">_xlfn.IFS(D404="","",OR(D404&lt;=25,D404&gt;=335),"Norden",AND(D404&gt;25,D404&lt;135),"Osten",AND(D404&gt;=135,D404&lt;225),"Süden",AND(D404&gt;=225,D404&lt;335),"Westen")</f>
        <v/>
      </c>
      <c r="M404" s="6" t="str">
        <f t="shared" si="32"/>
        <v/>
      </c>
      <c r="N404" s="6" t="str">
        <f t="shared" si="33"/>
        <v/>
      </c>
      <c r="O404" s="6" t="str">
        <f t="shared" si="34"/>
        <v/>
      </c>
    </row>
    <row r="405" spans="1:15" x14ac:dyDescent="0.25">
      <c r="A405" s="2"/>
      <c r="B405" s="48"/>
      <c r="C405" s="2"/>
      <c r="D405" s="49"/>
      <c r="E405" s="21"/>
      <c r="F405" s="50"/>
      <c r="G405" s="50"/>
      <c r="H405" s="50"/>
      <c r="I405" s="50"/>
      <c r="J405" s="53" t="str">
        <f t="shared" si="30"/>
        <v/>
      </c>
      <c r="K405" s="53" t="str">
        <f t="shared" si="31"/>
        <v/>
      </c>
      <c r="L405" s="23" t="str" cm="1">
        <f t="array" ref="L405">_xlfn.IFS(D405="","",OR(D405&lt;=25,D405&gt;=335),"Norden",AND(D405&gt;25,D405&lt;135),"Osten",AND(D405&gt;=135,D405&lt;225),"Süden",AND(D405&gt;=225,D405&lt;335),"Westen")</f>
        <v/>
      </c>
      <c r="M405" s="6" t="str">
        <f t="shared" si="32"/>
        <v/>
      </c>
      <c r="N405" s="6" t="str">
        <f t="shared" si="33"/>
        <v/>
      </c>
      <c r="O405" s="6" t="str">
        <f t="shared" si="34"/>
        <v/>
      </c>
    </row>
    <row r="406" spans="1:15" x14ac:dyDescent="0.25">
      <c r="A406" s="2"/>
      <c r="B406" s="48"/>
      <c r="C406" s="2"/>
      <c r="D406" s="49"/>
      <c r="E406" s="21"/>
      <c r="F406" s="50"/>
      <c r="G406" s="50"/>
      <c r="H406" s="50"/>
      <c r="I406" s="50"/>
      <c r="J406" s="53" t="str">
        <f t="shared" si="30"/>
        <v/>
      </c>
      <c r="K406" s="53" t="str">
        <f t="shared" si="31"/>
        <v/>
      </c>
      <c r="L406" s="23" t="str" cm="1">
        <f t="array" ref="L406">_xlfn.IFS(D406="","",OR(D406&lt;=25,D406&gt;=335),"Norden",AND(D406&gt;25,D406&lt;135),"Osten",AND(D406&gt;=135,D406&lt;225),"Süden",AND(D406&gt;=225,D406&lt;335),"Westen")</f>
        <v/>
      </c>
      <c r="M406" s="6" t="str">
        <f t="shared" si="32"/>
        <v/>
      </c>
      <c r="N406" s="6" t="str">
        <f t="shared" si="33"/>
        <v/>
      </c>
      <c r="O406" s="6" t="str">
        <f t="shared" si="34"/>
        <v/>
      </c>
    </row>
    <row r="407" spans="1:15" x14ac:dyDescent="0.25">
      <c r="A407" s="2"/>
      <c r="B407" s="48"/>
      <c r="C407" s="2"/>
      <c r="D407" s="49"/>
      <c r="E407" s="21"/>
      <c r="F407" s="50"/>
      <c r="G407" s="50"/>
      <c r="H407" s="50"/>
      <c r="I407" s="50"/>
      <c r="J407" s="53" t="str">
        <f t="shared" si="30"/>
        <v/>
      </c>
      <c r="K407" s="53" t="str">
        <f t="shared" si="31"/>
        <v/>
      </c>
      <c r="L407" s="23" t="str" cm="1">
        <f t="array" ref="L407">_xlfn.IFS(D407="","",OR(D407&lt;=25,D407&gt;=335),"Norden",AND(D407&gt;25,D407&lt;135),"Osten",AND(D407&gt;=135,D407&lt;225),"Süden",AND(D407&gt;=225,D407&lt;335),"Westen")</f>
        <v/>
      </c>
      <c r="M407" s="6" t="str">
        <f t="shared" si="32"/>
        <v/>
      </c>
      <c r="N407" s="6" t="str">
        <f t="shared" si="33"/>
        <v/>
      </c>
      <c r="O407" s="6" t="str">
        <f t="shared" si="34"/>
        <v/>
      </c>
    </row>
    <row r="408" spans="1:15" x14ac:dyDescent="0.25">
      <c r="A408" s="2"/>
      <c r="B408" s="48"/>
      <c r="C408" s="2"/>
      <c r="D408" s="49"/>
      <c r="E408" s="21"/>
      <c r="F408" s="50"/>
      <c r="G408" s="50"/>
      <c r="H408" s="50"/>
      <c r="I408" s="50"/>
      <c r="J408" s="53" t="str">
        <f t="shared" si="30"/>
        <v/>
      </c>
      <c r="K408" s="53" t="str">
        <f t="shared" si="31"/>
        <v/>
      </c>
      <c r="L408" s="23" t="str" cm="1">
        <f t="array" ref="L408">_xlfn.IFS(D408="","",OR(D408&lt;=25,D408&gt;=335),"Norden",AND(D408&gt;25,D408&lt;135),"Osten",AND(D408&gt;=135,D408&lt;225),"Süden",AND(D408&gt;=225,D408&lt;335),"Westen")</f>
        <v/>
      </c>
      <c r="M408" s="6" t="str">
        <f t="shared" si="32"/>
        <v/>
      </c>
      <c r="N408" s="6" t="str">
        <f t="shared" si="33"/>
        <v/>
      </c>
      <c r="O408" s="6" t="str">
        <f t="shared" si="34"/>
        <v/>
      </c>
    </row>
    <row r="409" spans="1:15" x14ac:dyDescent="0.25">
      <c r="A409" s="2"/>
      <c r="B409" s="48"/>
      <c r="C409" s="2"/>
      <c r="D409" s="49"/>
      <c r="E409" s="21"/>
      <c r="F409" s="50"/>
      <c r="G409" s="50"/>
      <c r="H409" s="50"/>
      <c r="I409" s="50"/>
      <c r="J409" s="53" t="str">
        <f t="shared" si="30"/>
        <v/>
      </c>
      <c r="K409" s="53" t="str">
        <f t="shared" si="31"/>
        <v/>
      </c>
      <c r="L409" s="23" t="str" cm="1">
        <f t="array" ref="L409">_xlfn.IFS(D409="","",OR(D409&lt;=25,D409&gt;=335),"Norden",AND(D409&gt;25,D409&lt;135),"Osten",AND(D409&gt;=135,D409&lt;225),"Süden",AND(D409&gt;=225,D409&lt;335),"Westen")</f>
        <v/>
      </c>
      <c r="M409" s="6" t="str">
        <f t="shared" si="32"/>
        <v/>
      </c>
      <c r="N409" s="6" t="str">
        <f t="shared" si="33"/>
        <v/>
      </c>
      <c r="O409" s="6" t="str">
        <f t="shared" si="34"/>
        <v/>
      </c>
    </row>
    <row r="410" spans="1:15" x14ac:dyDescent="0.25">
      <c r="A410" s="2"/>
      <c r="B410" s="48"/>
      <c r="C410" s="2"/>
      <c r="D410" s="49"/>
      <c r="E410" s="21"/>
      <c r="F410" s="50"/>
      <c r="G410" s="50"/>
      <c r="H410" s="50"/>
      <c r="I410" s="50"/>
      <c r="J410" s="53" t="str">
        <f t="shared" si="30"/>
        <v/>
      </c>
      <c r="K410" s="53" t="str">
        <f t="shared" si="31"/>
        <v/>
      </c>
      <c r="L410" s="23" t="str" cm="1">
        <f t="array" ref="L410">_xlfn.IFS(D410="","",OR(D410&lt;=25,D410&gt;=335),"Norden",AND(D410&gt;25,D410&lt;135),"Osten",AND(D410&gt;=135,D410&lt;225),"Süden",AND(D410&gt;=225,D410&lt;335),"Westen")</f>
        <v/>
      </c>
      <c r="M410" s="6" t="str">
        <f t="shared" si="32"/>
        <v/>
      </c>
      <c r="N410" s="6" t="str">
        <f t="shared" si="33"/>
        <v/>
      </c>
      <c r="O410" s="6" t="str">
        <f t="shared" si="34"/>
        <v/>
      </c>
    </row>
    <row r="411" spans="1:15" x14ac:dyDescent="0.25">
      <c r="A411" s="2"/>
      <c r="B411" s="48"/>
      <c r="C411" s="2"/>
      <c r="D411" s="49"/>
      <c r="E411" s="21"/>
      <c r="F411" s="50"/>
      <c r="G411" s="50"/>
      <c r="H411" s="50"/>
      <c r="I411" s="50"/>
      <c r="J411" s="53" t="str">
        <f t="shared" si="30"/>
        <v/>
      </c>
      <c r="K411" s="53" t="str">
        <f t="shared" si="31"/>
        <v/>
      </c>
      <c r="L411" s="23" t="str" cm="1">
        <f t="array" ref="L411">_xlfn.IFS(D411="","",OR(D411&lt;=25,D411&gt;=335),"Norden",AND(D411&gt;25,D411&lt;135),"Osten",AND(D411&gt;=135,D411&lt;225),"Süden",AND(D411&gt;=225,D411&lt;335),"Westen")</f>
        <v/>
      </c>
      <c r="M411" s="6" t="str">
        <f t="shared" si="32"/>
        <v/>
      </c>
      <c r="N411" s="6" t="str">
        <f t="shared" si="33"/>
        <v/>
      </c>
      <c r="O411" s="6" t="str">
        <f t="shared" si="34"/>
        <v/>
      </c>
    </row>
    <row r="412" spans="1:15" x14ac:dyDescent="0.25">
      <c r="A412" s="2"/>
      <c r="B412" s="48"/>
      <c r="C412" s="2"/>
      <c r="D412" s="49"/>
      <c r="E412" s="21"/>
      <c r="F412" s="50"/>
      <c r="G412" s="50"/>
      <c r="H412" s="50"/>
      <c r="I412" s="50"/>
      <c r="J412" s="53" t="str">
        <f t="shared" si="30"/>
        <v/>
      </c>
      <c r="K412" s="53" t="str">
        <f t="shared" si="31"/>
        <v/>
      </c>
      <c r="L412" s="23" t="str" cm="1">
        <f t="array" ref="L412">_xlfn.IFS(D412="","",OR(D412&lt;=25,D412&gt;=335),"Norden",AND(D412&gt;25,D412&lt;135),"Osten",AND(D412&gt;=135,D412&lt;225),"Süden",AND(D412&gt;=225,D412&lt;335),"Westen")</f>
        <v/>
      </c>
      <c r="M412" s="6" t="str">
        <f t="shared" si="32"/>
        <v/>
      </c>
      <c r="N412" s="6" t="str">
        <f t="shared" si="33"/>
        <v/>
      </c>
      <c r="O412" s="6" t="str">
        <f t="shared" si="34"/>
        <v/>
      </c>
    </row>
    <row r="413" spans="1:15" x14ac:dyDescent="0.25">
      <c r="A413" s="2"/>
      <c r="B413" s="48"/>
      <c r="C413" s="2"/>
      <c r="D413" s="49"/>
      <c r="E413" s="21"/>
      <c r="F413" s="50"/>
      <c r="G413" s="50"/>
      <c r="H413" s="50"/>
      <c r="I413" s="50"/>
      <c r="J413" s="53" t="str">
        <f t="shared" si="30"/>
        <v/>
      </c>
      <c r="K413" s="53" t="str">
        <f t="shared" si="31"/>
        <v/>
      </c>
      <c r="L413" s="23" t="str" cm="1">
        <f t="array" ref="L413">_xlfn.IFS(D413="","",OR(D413&lt;=25,D413&gt;=335),"Norden",AND(D413&gt;25,D413&lt;135),"Osten",AND(D413&gt;=135,D413&lt;225),"Süden",AND(D413&gt;=225,D413&lt;335),"Westen")</f>
        <v/>
      </c>
      <c r="M413" s="6" t="str">
        <f t="shared" si="32"/>
        <v/>
      </c>
      <c r="N413" s="6" t="str">
        <f t="shared" si="33"/>
        <v/>
      </c>
      <c r="O413" s="6" t="str">
        <f t="shared" si="34"/>
        <v/>
      </c>
    </row>
    <row r="414" spans="1:15" x14ac:dyDescent="0.25">
      <c r="A414" s="2"/>
      <c r="B414" s="48"/>
      <c r="C414" s="2"/>
      <c r="D414" s="49"/>
      <c r="E414" s="21"/>
      <c r="F414" s="50"/>
      <c r="G414" s="50"/>
      <c r="H414" s="50"/>
      <c r="I414" s="50"/>
      <c r="J414" s="53" t="str">
        <f t="shared" si="30"/>
        <v/>
      </c>
      <c r="K414" s="53" t="str">
        <f t="shared" si="31"/>
        <v/>
      </c>
      <c r="L414" s="23" t="str" cm="1">
        <f t="array" ref="L414">_xlfn.IFS(D414="","",OR(D414&lt;=25,D414&gt;=335),"Norden",AND(D414&gt;25,D414&lt;135),"Osten",AND(D414&gt;=135,D414&lt;225),"Süden",AND(D414&gt;=225,D414&lt;335),"Westen")</f>
        <v/>
      </c>
      <c r="M414" s="6" t="str">
        <f t="shared" si="32"/>
        <v/>
      </c>
      <c r="N414" s="6" t="str">
        <f t="shared" si="33"/>
        <v/>
      </c>
      <c r="O414" s="6" t="str">
        <f t="shared" si="34"/>
        <v/>
      </c>
    </row>
    <row r="415" spans="1:15" x14ac:dyDescent="0.25">
      <c r="A415" s="2"/>
      <c r="B415" s="48"/>
      <c r="C415" s="2"/>
      <c r="D415" s="49"/>
      <c r="E415" s="21"/>
      <c r="F415" s="50"/>
      <c r="G415" s="50"/>
      <c r="H415" s="50"/>
      <c r="I415" s="50"/>
      <c r="J415" s="53" t="str">
        <f t="shared" si="30"/>
        <v/>
      </c>
      <c r="K415" s="53" t="str">
        <f t="shared" si="31"/>
        <v/>
      </c>
      <c r="L415" s="23" t="str" cm="1">
        <f t="array" ref="L415">_xlfn.IFS(D415="","",OR(D415&lt;=25,D415&gt;=335),"Norden",AND(D415&gt;25,D415&lt;135),"Osten",AND(D415&gt;=135,D415&lt;225),"Süden",AND(D415&gt;=225,D415&lt;335),"Westen")</f>
        <v/>
      </c>
      <c r="M415" s="6" t="str">
        <f t="shared" si="32"/>
        <v/>
      </c>
      <c r="N415" s="6" t="str">
        <f t="shared" si="33"/>
        <v/>
      </c>
      <c r="O415" s="6" t="str">
        <f t="shared" si="34"/>
        <v/>
      </c>
    </row>
    <row r="416" spans="1:15" x14ac:dyDescent="0.25">
      <c r="A416" s="2"/>
      <c r="B416" s="48"/>
      <c r="C416" s="2"/>
      <c r="D416" s="49"/>
      <c r="E416" s="21"/>
      <c r="F416" s="50"/>
      <c r="G416" s="50"/>
      <c r="H416" s="50"/>
      <c r="I416" s="50"/>
      <c r="J416" s="53" t="str">
        <f t="shared" si="30"/>
        <v/>
      </c>
      <c r="K416" s="53" t="str">
        <f t="shared" si="31"/>
        <v/>
      </c>
      <c r="L416" s="23" t="str" cm="1">
        <f t="array" ref="L416">_xlfn.IFS(D416="","",OR(D416&lt;=25,D416&gt;=335),"Norden",AND(D416&gt;25,D416&lt;135),"Osten",AND(D416&gt;=135,D416&lt;225),"Süden",AND(D416&gt;=225,D416&lt;335),"Westen")</f>
        <v/>
      </c>
      <c r="M416" s="6" t="str">
        <f t="shared" si="32"/>
        <v/>
      </c>
      <c r="N416" s="6" t="str">
        <f t="shared" si="33"/>
        <v/>
      </c>
      <c r="O416" s="6" t="str">
        <f t="shared" si="34"/>
        <v/>
      </c>
    </row>
    <row r="417" spans="1:15" x14ac:dyDescent="0.25">
      <c r="A417" s="2"/>
      <c r="B417" s="48"/>
      <c r="C417" s="2"/>
      <c r="D417" s="49"/>
      <c r="E417" s="21"/>
      <c r="F417" s="50"/>
      <c r="G417" s="50"/>
      <c r="H417" s="50"/>
      <c r="I417" s="50"/>
      <c r="J417" s="53" t="str">
        <f t="shared" si="30"/>
        <v/>
      </c>
      <c r="K417" s="53" t="str">
        <f t="shared" si="31"/>
        <v/>
      </c>
      <c r="L417" s="23" t="str" cm="1">
        <f t="array" ref="L417">_xlfn.IFS(D417="","",OR(D417&lt;=25,D417&gt;=335),"Norden",AND(D417&gt;25,D417&lt;135),"Osten",AND(D417&gt;=135,D417&lt;225),"Süden",AND(D417&gt;=225,D417&lt;335),"Westen")</f>
        <v/>
      </c>
      <c r="M417" s="6" t="str">
        <f t="shared" si="32"/>
        <v/>
      </c>
      <c r="N417" s="6" t="str">
        <f t="shared" si="33"/>
        <v/>
      </c>
      <c r="O417" s="6" t="str">
        <f t="shared" si="34"/>
        <v/>
      </c>
    </row>
    <row r="418" spans="1:15" x14ac:dyDescent="0.25">
      <c r="A418" s="2"/>
      <c r="B418" s="48"/>
      <c r="C418" s="2"/>
      <c r="D418" s="49"/>
      <c r="E418" s="21"/>
      <c r="F418" s="50"/>
      <c r="G418" s="50"/>
      <c r="H418" s="50"/>
      <c r="I418" s="50"/>
      <c r="J418" s="53" t="str">
        <f t="shared" si="30"/>
        <v/>
      </c>
      <c r="K418" s="53" t="str">
        <f t="shared" si="31"/>
        <v/>
      </c>
      <c r="L418" s="23" t="str" cm="1">
        <f t="array" ref="L418">_xlfn.IFS(D418="","",OR(D418&lt;=25,D418&gt;=335),"Norden",AND(D418&gt;25,D418&lt;135),"Osten",AND(D418&gt;=135,D418&lt;225),"Süden",AND(D418&gt;=225,D418&lt;335),"Westen")</f>
        <v/>
      </c>
      <c r="M418" s="6" t="str">
        <f t="shared" si="32"/>
        <v/>
      </c>
      <c r="N418" s="6" t="str">
        <f t="shared" si="33"/>
        <v/>
      </c>
      <c r="O418" s="6" t="str">
        <f t="shared" si="34"/>
        <v/>
      </c>
    </row>
    <row r="419" spans="1:15" x14ac:dyDescent="0.25">
      <c r="A419" s="2"/>
      <c r="B419" s="48"/>
      <c r="C419" s="2"/>
      <c r="D419" s="49"/>
      <c r="E419" s="21"/>
      <c r="F419" s="50"/>
      <c r="G419" s="50"/>
      <c r="H419" s="50"/>
      <c r="I419" s="50"/>
      <c r="J419" s="53" t="str">
        <f t="shared" si="30"/>
        <v/>
      </c>
      <c r="K419" s="53" t="str">
        <f t="shared" si="31"/>
        <v/>
      </c>
      <c r="L419" s="23" t="str" cm="1">
        <f t="array" ref="L419">_xlfn.IFS(D419="","",OR(D419&lt;=25,D419&gt;=335),"Norden",AND(D419&gt;25,D419&lt;135),"Osten",AND(D419&gt;=135,D419&lt;225),"Süden",AND(D419&gt;=225,D419&lt;335),"Westen")</f>
        <v/>
      </c>
      <c r="M419" s="6" t="str">
        <f t="shared" si="32"/>
        <v/>
      </c>
      <c r="N419" s="6" t="str">
        <f t="shared" si="33"/>
        <v/>
      </c>
      <c r="O419" s="6" t="str">
        <f t="shared" si="34"/>
        <v/>
      </c>
    </row>
    <row r="420" spans="1:15" x14ac:dyDescent="0.25">
      <c r="A420" s="2"/>
      <c r="B420" s="48"/>
      <c r="C420" s="2"/>
      <c r="D420" s="49"/>
      <c r="E420" s="21"/>
      <c r="F420" s="50"/>
      <c r="G420" s="50"/>
      <c r="H420" s="50"/>
      <c r="I420" s="50"/>
      <c r="J420" s="53" t="str">
        <f t="shared" si="30"/>
        <v/>
      </c>
      <c r="K420" s="53" t="str">
        <f t="shared" si="31"/>
        <v/>
      </c>
      <c r="L420" s="23" t="str" cm="1">
        <f t="array" ref="L420">_xlfn.IFS(D420="","",OR(D420&lt;=25,D420&gt;=335),"Norden",AND(D420&gt;25,D420&lt;135),"Osten",AND(D420&gt;=135,D420&lt;225),"Süden",AND(D420&gt;=225,D420&lt;335),"Westen")</f>
        <v/>
      </c>
      <c r="M420" s="6" t="str">
        <f t="shared" si="32"/>
        <v/>
      </c>
      <c r="N420" s="6" t="str">
        <f t="shared" si="33"/>
        <v/>
      </c>
      <c r="O420" s="6" t="str">
        <f t="shared" si="34"/>
        <v/>
      </c>
    </row>
    <row r="421" spans="1:15" x14ac:dyDescent="0.25">
      <c r="A421" s="2"/>
      <c r="B421" s="48"/>
      <c r="C421" s="2"/>
      <c r="D421" s="49"/>
      <c r="E421" s="21"/>
      <c r="F421" s="50"/>
      <c r="G421" s="50"/>
      <c r="H421" s="50"/>
      <c r="I421" s="50"/>
      <c r="J421" s="53" t="str">
        <f t="shared" si="30"/>
        <v/>
      </c>
      <c r="K421" s="53" t="str">
        <f t="shared" si="31"/>
        <v/>
      </c>
      <c r="L421" s="23" t="str" cm="1">
        <f t="array" ref="L421">_xlfn.IFS(D421="","",OR(D421&lt;=25,D421&gt;=335),"Norden",AND(D421&gt;25,D421&lt;135),"Osten",AND(D421&gt;=135,D421&lt;225),"Süden",AND(D421&gt;=225,D421&lt;335),"Westen")</f>
        <v/>
      </c>
      <c r="M421" s="6" t="str">
        <f t="shared" si="32"/>
        <v/>
      </c>
      <c r="N421" s="6" t="str">
        <f t="shared" si="33"/>
        <v/>
      </c>
      <c r="O421" s="6" t="str">
        <f t="shared" si="34"/>
        <v/>
      </c>
    </row>
    <row r="422" spans="1:15" x14ac:dyDescent="0.25">
      <c r="A422" s="2"/>
      <c r="B422" s="48"/>
      <c r="C422" s="2"/>
      <c r="D422" s="49"/>
      <c r="E422" s="21"/>
      <c r="F422" s="50"/>
      <c r="G422" s="50"/>
      <c r="H422" s="50"/>
      <c r="I422" s="50"/>
      <c r="J422" s="53" t="str">
        <f t="shared" si="30"/>
        <v/>
      </c>
      <c r="K422" s="53" t="str">
        <f t="shared" si="31"/>
        <v/>
      </c>
      <c r="L422" s="23" t="str" cm="1">
        <f t="array" ref="L422">_xlfn.IFS(D422="","",OR(D422&lt;=25,D422&gt;=335),"Norden",AND(D422&gt;25,D422&lt;135),"Osten",AND(D422&gt;=135,D422&lt;225),"Süden",AND(D422&gt;=225,D422&lt;335),"Westen")</f>
        <v/>
      </c>
      <c r="M422" s="6" t="str">
        <f t="shared" si="32"/>
        <v/>
      </c>
      <c r="N422" s="6" t="str">
        <f t="shared" si="33"/>
        <v/>
      </c>
      <c r="O422" s="6" t="str">
        <f t="shared" si="34"/>
        <v/>
      </c>
    </row>
    <row r="423" spans="1:15" x14ac:dyDescent="0.25">
      <c r="A423" s="2"/>
      <c r="B423" s="48"/>
      <c r="C423" s="2"/>
      <c r="D423" s="49"/>
      <c r="E423" s="21"/>
      <c r="F423" s="50"/>
      <c r="G423" s="50"/>
      <c r="H423" s="50"/>
      <c r="I423" s="50"/>
      <c r="J423" s="53" t="str">
        <f t="shared" si="30"/>
        <v/>
      </c>
      <c r="K423" s="53" t="str">
        <f t="shared" si="31"/>
        <v/>
      </c>
      <c r="L423" s="23" t="str" cm="1">
        <f t="array" ref="L423">_xlfn.IFS(D423="","",OR(D423&lt;=25,D423&gt;=335),"Norden",AND(D423&gt;25,D423&lt;135),"Osten",AND(D423&gt;=135,D423&lt;225),"Süden",AND(D423&gt;=225,D423&lt;335),"Westen")</f>
        <v/>
      </c>
      <c r="M423" s="6" t="str">
        <f t="shared" si="32"/>
        <v/>
      </c>
      <c r="N423" s="6" t="str">
        <f t="shared" si="33"/>
        <v/>
      </c>
      <c r="O423" s="6" t="str">
        <f t="shared" si="34"/>
        <v/>
      </c>
    </row>
    <row r="424" spans="1:15" x14ac:dyDescent="0.25">
      <c r="A424" s="2"/>
      <c r="B424" s="48"/>
      <c r="C424" s="2"/>
      <c r="D424" s="49"/>
      <c r="E424" s="21"/>
      <c r="F424" s="50"/>
      <c r="G424" s="50"/>
      <c r="H424" s="50"/>
      <c r="I424" s="50"/>
      <c r="J424" s="53" t="str">
        <f t="shared" si="30"/>
        <v/>
      </c>
      <c r="K424" s="53" t="str">
        <f t="shared" si="31"/>
        <v/>
      </c>
      <c r="L424" s="23" t="str" cm="1">
        <f t="array" ref="L424">_xlfn.IFS(D424="","",OR(D424&lt;=25,D424&gt;=335),"Norden",AND(D424&gt;25,D424&lt;135),"Osten",AND(D424&gt;=135,D424&lt;225),"Süden",AND(D424&gt;=225,D424&lt;335),"Westen")</f>
        <v/>
      </c>
      <c r="M424" s="6" t="str">
        <f t="shared" si="32"/>
        <v/>
      </c>
      <c r="N424" s="6" t="str">
        <f t="shared" si="33"/>
        <v/>
      </c>
      <c r="O424" s="6" t="str">
        <f t="shared" si="34"/>
        <v/>
      </c>
    </row>
    <row r="425" spans="1:15" x14ac:dyDescent="0.25">
      <c r="A425" s="2"/>
      <c r="B425" s="48"/>
      <c r="C425" s="2"/>
      <c r="D425" s="49"/>
      <c r="E425" s="21"/>
      <c r="F425" s="50"/>
      <c r="G425" s="50"/>
      <c r="H425" s="50"/>
      <c r="I425" s="50"/>
      <c r="J425" s="53" t="str">
        <f t="shared" si="30"/>
        <v/>
      </c>
      <c r="K425" s="53" t="str">
        <f t="shared" si="31"/>
        <v/>
      </c>
      <c r="L425" s="23" t="str" cm="1">
        <f t="array" ref="L425">_xlfn.IFS(D425="","",OR(D425&lt;=25,D425&gt;=335),"Norden",AND(D425&gt;25,D425&lt;135),"Osten",AND(D425&gt;=135,D425&lt;225),"Süden",AND(D425&gt;=225,D425&lt;335),"Westen")</f>
        <v/>
      </c>
      <c r="M425" s="6" t="str">
        <f t="shared" si="32"/>
        <v/>
      </c>
      <c r="N425" s="6" t="str">
        <f t="shared" si="33"/>
        <v/>
      </c>
      <c r="O425" s="6" t="str">
        <f t="shared" si="34"/>
        <v/>
      </c>
    </row>
    <row r="426" spans="1:15" x14ac:dyDescent="0.25">
      <c r="A426" s="2"/>
      <c r="B426" s="48"/>
      <c r="C426" s="2"/>
      <c r="D426" s="49"/>
      <c r="E426" s="21"/>
      <c r="F426" s="50"/>
      <c r="G426" s="50"/>
      <c r="H426" s="50"/>
      <c r="I426" s="50"/>
      <c r="J426" s="53" t="str">
        <f t="shared" si="30"/>
        <v/>
      </c>
      <c r="K426" s="53" t="str">
        <f t="shared" si="31"/>
        <v/>
      </c>
      <c r="L426" s="23" t="str" cm="1">
        <f t="array" ref="L426">_xlfn.IFS(D426="","",OR(D426&lt;=25,D426&gt;=335),"Norden",AND(D426&gt;25,D426&lt;135),"Osten",AND(D426&gt;=135,D426&lt;225),"Süden",AND(D426&gt;=225,D426&lt;335),"Westen")</f>
        <v/>
      </c>
      <c r="M426" s="6" t="str">
        <f t="shared" si="32"/>
        <v/>
      </c>
      <c r="N426" s="6" t="str">
        <f t="shared" si="33"/>
        <v/>
      </c>
      <c r="O426" s="6" t="str">
        <f t="shared" si="34"/>
        <v/>
      </c>
    </row>
    <row r="427" spans="1:15" x14ac:dyDescent="0.25">
      <c r="A427" s="2"/>
      <c r="B427" s="48"/>
      <c r="C427" s="2"/>
      <c r="D427" s="49"/>
      <c r="E427" s="21"/>
      <c r="F427" s="50"/>
      <c r="G427" s="50"/>
      <c r="H427" s="50"/>
      <c r="I427" s="50"/>
      <c r="J427" s="53" t="str">
        <f t="shared" si="30"/>
        <v/>
      </c>
      <c r="K427" s="53" t="str">
        <f t="shared" si="31"/>
        <v/>
      </c>
      <c r="L427" s="23" t="str" cm="1">
        <f t="array" ref="L427">_xlfn.IFS(D427="","",OR(D427&lt;=25,D427&gt;=335),"Norden",AND(D427&gt;25,D427&lt;135),"Osten",AND(D427&gt;=135,D427&lt;225),"Süden",AND(D427&gt;=225,D427&lt;335),"Westen")</f>
        <v/>
      </c>
      <c r="M427" s="6" t="str">
        <f t="shared" si="32"/>
        <v/>
      </c>
      <c r="N427" s="6" t="str">
        <f t="shared" si="33"/>
        <v/>
      </c>
      <c r="O427" s="6" t="str">
        <f t="shared" si="34"/>
        <v/>
      </c>
    </row>
    <row r="428" spans="1:15" x14ac:dyDescent="0.25">
      <c r="A428" s="2"/>
      <c r="B428" s="48"/>
      <c r="C428" s="2"/>
      <c r="D428" s="49"/>
      <c r="E428" s="21"/>
      <c r="F428" s="50"/>
      <c r="G428" s="50"/>
      <c r="H428" s="50"/>
      <c r="I428" s="50"/>
      <c r="J428" s="53" t="str">
        <f t="shared" si="30"/>
        <v/>
      </c>
      <c r="K428" s="53" t="str">
        <f t="shared" si="31"/>
        <v/>
      </c>
      <c r="L428" s="23" t="str" cm="1">
        <f t="array" ref="L428">_xlfn.IFS(D428="","",OR(D428&lt;=25,D428&gt;=335),"Norden",AND(D428&gt;25,D428&lt;135),"Osten",AND(D428&gt;=135,D428&lt;225),"Süden",AND(D428&gt;=225,D428&lt;335),"Westen")</f>
        <v/>
      </c>
      <c r="M428" s="6" t="str">
        <f t="shared" si="32"/>
        <v/>
      </c>
      <c r="N428" s="6" t="str">
        <f t="shared" si="33"/>
        <v/>
      </c>
      <c r="O428" s="6" t="str">
        <f t="shared" si="34"/>
        <v/>
      </c>
    </row>
    <row r="429" spans="1:15" x14ac:dyDescent="0.25">
      <c r="A429" s="2"/>
      <c r="B429" s="48"/>
      <c r="C429" s="2"/>
      <c r="D429" s="49"/>
      <c r="E429" s="21"/>
      <c r="F429" s="50"/>
      <c r="G429" s="50"/>
      <c r="H429" s="50"/>
      <c r="I429" s="50"/>
      <c r="J429" s="53" t="str">
        <f t="shared" si="30"/>
        <v/>
      </c>
      <c r="K429" s="53" t="str">
        <f t="shared" si="31"/>
        <v/>
      </c>
      <c r="L429" s="23" t="str" cm="1">
        <f t="array" ref="L429">_xlfn.IFS(D429="","",OR(D429&lt;=25,D429&gt;=335),"Norden",AND(D429&gt;25,D429&lt;135),"Osten",AND(D429&gt;=135,D429&lt;225),"Süden",AND(D429&gt;=225,D429&lt;335),"Westen")</f>
        <v/>
      </c>
      <c r="M429" s="6" t="str">
        <f t="shared" si="32"/>
        <v/>
      </c>
      <c r="N429" s="6" t="str">
        <f t="shared" si="33"/>
        <v/>
      </c>
      <c r="O429" s="6" t="str">
        <f t="shared" si="34"/>
        <v/>
      </c>
    </row>
    <row r="430" spans="1:15" x14ac:dyDescent="0.25">
      <c r="A430" s="2"/>
      <c r="B430" s="48"/>
      <c r="C430" s="2"/>
      <c r="D430" s="49"/>
      <c r="E430" s="21"/>
      <c r="F430" s="50"/>
      <c r="G430" s="50"/>
      <c r="H430" s="50"/>
      <c r="I430" s="50"/>
      <c r="J430" s="53" t="str">
        <f t="shared" si="30"/>
        <v/>
      </c>
      <c r="K430" s="53" t="str">
        <f t="shared" si="31"/>
        <v/>
      </c>
      <c r="L430" s="23" t="str" cm="1">
        <f t="array" ref="L430">_xlfn.IFS(D430="","",OR(D430&lt;=25,D430&gt;=335),"Norden",AND(D430&gt;25,D430&lt;135),"Osten",AND(D430&gt;=135,D430&lt;225),"Süden",AND(D430&gt;=225,D430&lt;335),"Westen")</f>
        <v/>
      </c>
      <c r="M430" s="6" t="str">
        <f t="shared" si="32"/>
        <v/>
      </c>
      <c r="N430" s="6" t="str">
        <f t="shared" si="33"/>
        <v/>
      </c>
      <c r="O430" s="6" t="str">
        <f t="shared" si="34"/>
        <v/>
      </c>
    </row>
    <row r="431" spans="1:15" x14ac:dyDescent="0.25">
      <c r="A431" s="2"/>
      <c r="B431" s="48"/>
      <c r="C431" s="2"/>
      <c r="D431" s="49"/>
      <c r="E431" s="21"/>
      <c r="F431" s="50"/>
      <c r="G431" s="50"/>
      <c r="H431" s="50"/>
      <c r="I431" s="50"/>
      <c r="J431" s="53" t="str">
        <f t="shared" si="30"/>
        <v/>
      </c>
      <c r="K431" s="53" t="str">
        <f t="shared" si="31"/>
        <v/>
      </c>
      <c r="L431" s="23" t="str" cm="1">
        <f t="array" ref="L431">_xlfn.IFS(D431="","",OR(D431&lt;=25,D431&gt;=335),"Norden",AND(D431&gt;25,D431&lt;135),"Osten",AND(D431&gt;=135,D431&lt;225),"Süden",AND(D431&gt;=225,D431&lt;335),"Westen")</f>
        <v/>
      </c>
      <c r="M431" s="6" t="str">
        <f t="shared" si="32"/>
        <v/>
      </c>
      <c r="N431" s="6" t="str">
        <f t="shared" si="33"/>
        <v/>
      </c>
      <c r="O431" s="6" t="str">
        <f t="shared" si="34"/>
        <v/>
      </c>
    </row>
    <row r="432" spans="1:15" x14ac:dyDescent="0.25">
      <c r="A432" s="2"/>
      <c r="B432" s="48"/>
      <c r="C432" s="2"/>
      <c r="D432" s="49"/>
      <c r="E432" s="21"/>
      <c r="F432" s="50"/>
      <c r="G432" s="50"/>
      <c r="H432" s="50"/>
      <c r="I432" s="50"/>
      <c r="J432" s="53" t="str">
        <f t="shared" si="30"/>
        <v/>
      </c>
      <c r="K432" s="53" t="str">
        <f t="shared" si="31"/>
        <v/>
      </c>
      <c r="L432" s="23" t="str" cm="1">
        <f t="array" ref="L432">_xlfn.IFS(D432="","",OR(D432&lt;=25,D432&gt;=335),"Norden",AND(D432&gt;25,D432&lt;135),"Osten",AND(D432&gt;=135,D432&lt;225),"Süden",AND(D432&gt;=225,D432&lt;335),"Westen")</f>
        <v/>
      </c>
      <c r="M432" s="6" t="str">
        <f t="shared" si="32"/>
        <v/>
      </c>
      <c r="N432" s="6" t="str">
        <f t="shared" si="33"/>
        <v/>
      </c>
      <c r="O432" s="6" t="str">
        <f t="shared" si="34"/>
        <v/>
      </c>
    </row>
    <row r="433" spans="1:15" x14ac:dyDescent="0.25">
      <c r="A433" s="2"/>
      <c r="B433" s="48"/>
      <c r="C433" s="2"/>
      <c r="D433" s="49"/>
      <c r="E433" s="21"/>
      <c r="F433" s="50"/>
      <c r="G433" s="50"/>
      <c r="H433" s="50"/>
      <c r="I433" s="50"/>
      <c r="J433" s="53" t="str">
        <f t="shared" si="30"/>
        <v/>
      </c>
      <c r="K433" s="53" t="str">
        <f t="shared" si="31"/>
        <v/>
      </c>
      <c r="L433" s="23" t="str" cm="1">
        <f t="array" ref="L433">_xlfn.IFS(D433="","",OR(D433&lt;=25,D433&gt;=335),"Norden",AND(D433&gt;25,D433&lt;135),"Osten",AND(D433&gt;=135,D433&lt;225),"Süden",AND(D433&gt;=225,D433&lt;335),"Westen")</f>
        <v/>
      </c>
      <c r="M433" s="6" t="str">
        <f t="shared" si="32"/>
        <v/>
      </c>
      <c r="N433" s="6" t="str">
        <f t="shared" si="33"/>
        <v/>
      </c>
      <c r="O433" s="6" t="str">
        <f t="shared" si="34"/>
        <v/>
      </c>
    </row>
    <row r="434" spans="1:15" x14ac:dyDescent="0.25">
      <c r="A434" s="2"/>
      <c r="B434" s="48"/>
      <c r="C434" s="2"/>
      <c r="D434" s="49"/>
      <c r="E434" s="21"/>
      <c r="F434" s="50"/>
      <c r="G434" s="50"/>
      <c r="H434" s="50"/>
      <c r="I434" s="50"/>
      <c r="J434" s="53" t="str">
        <f t="shared" si="30"/>
        <v/>
      </c>
      <c r="K434" s="53" t="str">
        <f t="shared" si="31"/>
        <v/>
      </c>
      <c r="L434" s="23" t="str" cm="1">
        <f t="array" ref="L434">_xlfn.IFS(D434="","",OR(D434&lt;=25,D434&gt;=335),"Norden",AND(D434&gt;25,D434&lt;135),"Osten",AND(D434&gt;=135,D434&lt;225),"Süden",AND(D434&gt;=225,D434&lt;335),"Westen")</f>
        <v/>
      </c>
      <c r="M434" s="6" t="str">
        <f t="shared" si="32"/>
        <v/>
      </c>
      <c r="N434" s="6" t="str">
        <f t="shared" si="33"/>
        <v/>
      </c>
      <c r="O434" s="6" t="str">
        <f t="shared" si="34"/>
        <v/>
      </c>
    </row>
    <row r="435" spans="1:15" x14ac:dyDescent="0.25">
      <c r="A435" s="2"/>
      <c r="B435" s="48"/>
      <c r="C435" s="2"/>
      <c r="D435" s="49"/>
      <c r="E435" s="21"/>
      <c r="F435" s="50"/>
      <c r="G435" s="50"/>
      <c r="H435" s="50"/>
      <c r="I435" s="50"/>
      <c r="J435" s="53" t="str">
        <f t="shared" si="30"/>
        <v/>
      </c>
      <c r="K435" s="53" t="str">
        <f t="shared" si="31"/>
        <v/>
      </c>
      <c r="L435" s="23" t="str" cm="1">
        <f t="array" ref="L435">_xlfn.IFS(D435="","",OR(D435&lt;=25,D435&gt;=335),"Norden",AND(D435&gt;25,D435&lt;135),"Osten",AND(D435&gt;=135,D435&lt;225),"Süden",AND(D435&gt;=225,D435&lt;335),"Westen")</f>
        <v/>
      </c>
      <c r="M435" s="6" t="str">
        <f t="shared" si="32"/>
        <v/>
      </c>
      <c r="N435" s="6" t="str">
        <f t="shared" si="33"/>
        <v/>
      </c>
      <c r="O435" s="6" t="str">
        <f t="shared" si="34"/>
        <v/>
      </c>
    </row>
    <row r="436" spans="1:15" x14ac:dyDescent="0.25">
      <c r="A436" s="2"/>
      <c r="B436" s="48"/>
      <c r="C436" s="2"/>
      <c r="D436" s="49"/>
      <c r="E436" s="21"/>
      <c r="F436" s="50"/>
      <c r="G436" s="50"/>
      <c r="H436" s="50"/>
      <c r="I436" s="50"/>
      <c r="J436" s="53" t="str">
        <f t="shared" si="30"/>
        <v/>
      </c>
      <c r="K436" s="53" t="str">
        <f t="shared" si="31"/>
        <v/>
      </c>
      <c r="L436" s="23" t="str" cm="1">
        <f t="array" ref="L436">_xlfn.IFS(D436="","",OR(D436&lt;=25,D436&gt;=335),"Norden",AND(D436&gt;25,D436&lt;135),"Osten",AND(D436&gt;=135,D436&lt;225),"Süden",AND(D436&gt;=225,D436&lt;335),"Westen")</f>
        <v/>
      </c>
      <c r="M436" s="6" t="str">
        <f t="shared" si="32"/>
        <v/>
      </c>
      <c r="N436" s="6" t="str">
        <f t="shared" si="33"/>
        <v/>
      </c>
      <c r="O436" s="6" t="str">
        <f t="shared" si="34"/>
        <v/>
      </c>
    </row>
    <row r="437" spans="1:15" x14ac:dyDescent="0.25">
      <c r="A437" s="2"/>
      <c r="B437" s="48"/>
      <c r="C437" s="2"/>
      <c r="D437" s="49"/>
      <c r="E437" s="21"/>
      <c r="F437" s="50"/>
      <c r="G437" s="50"/>
      <c r="H437" s="50"/>
      <c r="I437" s="50"/>
      <c r="J437" s="53" t="str">
        <f t="shared" si="30"/>
        <v/>
      </c>
      <c r="K437" s="53" t="str">
        <f t="shared" si="31"/>
        <v/>
      </c>
      <c r="L437" s="23" t="str" cm="1">
        <f t="array" ref="L437">_xlfn.IFS(D437="","",OR(D437&lt;=25,D437&gt;=335),"Norden",AND(D437&gt;25,D437&lt;135),"Osten",AND(D437&gt;=135,D437&lt;225),"Süden",AND(D437&gt;=225,D437&lt;335),"Westen")</f>
        <v/>
      </c>
      <c r="M437" s="6" t="str">
        <f t="shared" si="32"/>
        <v/>
      </c>
      <c r="N437" s="6" t="str">
        <f t="shared" si="33"/>
        <v/>
      </c>
      <c r="O437" s="6" t="str">
        <f t="shared" si="34"/>
        <v/>
      </c>
    </row>
    <row r="438" spans="1:15" x14ac:dyDescent="0.25">
      <c r="A438" s="2"/>
      <c r="B438" s="48"/>
      <c r="C438" s="2"/>
      <c r="D438" s="49"/>
      <c r="E438" s="21"/>
      <c r="F438" s="50"/>
      <c r="G438" s="50"/>
      <c r="H438" s="50"/>
      <c r="I438" s="50"/>
      <c r="J438" s="53" t="str">
        <f t="shared" si="30"/>
        <v/>
      </c>
      <c r="K438" s="53" t="str">
        <f t="shared" si="31"/>
        <v/>
      </c>
      <c r="L438" s="23" t="str" cm="1">
        <f t="array" ref="L438">_xlfn.IFS(D438="","",OR(D438&lt;=25,D438&gt;=335),"Norden",AND(D438&gt;25,D438&lt;135),"Osten",AND(D438&gt;=135,D438&lt;225),"Süden",AND(D438&gt;=225,D438&lt;335),"Westen")</f>
        <v/>
      </c>
      <c r="M438" s="6" t="str">
        <f t="shared" si="32"/>
        <v/>
      </c>
      <c r="N438" s="6" t="str">
        <f t="shared" si="33"/>
        <v/>
      </c>
      <c r="O438" s="6" t="str">
        <f t="shared" si="34"/>
        <v/>
      </c>
    </row>
    <row r="439" spans="1:15" x14ac:dyDescent="0.25">
      <c r="A439" s="2"/>
      <c r="B439" s="48"/>
      <c r="C439" s="2"/>
      <c r="D439" s="49"/>
      <c r="E439" s="21"/>
      <c r="F439" s="50"/>
      <c r="G439" s="50"/>
      <c r="H439" s="50"/>
      <c r="I439" s="50"/>
      <c r="J439" s="53" t="str">
        <f t="shared" si="30"/>
        <v/>
      </c>
      <c r="K439" s="53" t="str">
        <f t="shared" si="31"/>
        <v/>
      </c>
      <c r="L439" s="23" t="str" cm="1">
        <f t="array" ref="L439">_xlfn.IFS(D439="","",OR(D439&lt;=25,D439&gt;=335),"Norden",AND(D439&gt;25,D439&lt;135),"Osten",AND(D439&gt;=135,D439&lt;225),"Süden",AND(D439&gt;=225,D439&lt;335),"Westen")</f>
        <v/>
      </c>
      <c r="M439" s="6" t="str">
        <f t="shared" si="32"/>
        <v/>
      </c>
      <c r="N439" s="6" t="str">
        <f t="shared" si="33"/>
        <v/>
      </c>
      <c r="O439" s="6" t="str">
        <f t="shared" si="34"/>
        <v/>
      </c>
    </row>
    <row r="440" spans="1:15" x14ac:dyDescent="0.25">
      <c r="A440" s="2"/>
      <c r="B440" s="48"/>
      <c r="C440" s="2"/>
      <c r="D440" s="49"/>
      <c r="E440" s="21"/>
      <c r="F440" s="50"/>
      <c r="G440" s="50"/>
      <c r="H440" s="50"/>
      <c r="I440" s="50"/>
      <c r="J440" s="53" t="str">
        <f t="shared" si="30"/>
        <v/>
      </c>
      <c r="K440" s="53" t="str">
        <f t="shared" si="31"/>
        <v/>
      </c>
      <c r="L440" s="23" t="str" cm="1">
        <f t="array" ref="L440">_xlfn.IFS(D440="","",OR(D440&lt;=25,D440&gt;=335),"Norden",AND(D440&gt;25,D440&lt;135),"Osten",AND(D440&gt;=135,D440&lt;225),"Süden",AND(D440&gt;=225,D440&lt;335),"Westen")</f>
        <v/>
      </c>
      <c r="M440" s="6" t="str">
        <f t="shared" si="32"/>
        <v/>
      </c>
      <c r="N440" s="6" t="str">
        <f t="shared" si="33"/>
        <v/>
      </c>
      <c r="O440" s="6" t="str">
        <f t="shared" si="34"/>
        <v/>
      </c>
    </row>
    <row r="441" spans="1:15" x14ac:dyDescent="0.25">
      <c r="A441" s="2"/>
      <c r="B441" s="48"/>
      <c r="C441" s="2"/>
      <c r="D441" s="49"/>
      <c r="E441" s="21"/>
      <c r="F441" s="50"/>
      <c r="G441" s="50"/>
      <c r="H441" s="50"/>
      <c r="I441" s="50"/>
      <c r="J441" s="53" t="str">
        <f t="shared" si="30"/>
        <v/>
      </c>
      <c r="K441" s="53" t="str">
        <f t="shared" si="31"/>
        <v/>
      </c>
      <c r="L441" s="23" t="str" cm="1">
        <f t="array" ref="L441">_xlfn.IFS(D441="","",OR(D441&lt;=25,D441&gt;=335),"Norden",AND(D441&gt;25,D441&lt;135),"Osten",AND(D441&gt;=135,D441&lt;225),"Süden",AND(D441&gt;=225,D441&lt;335),"Westen")</f>
        <v/>
      </c>
      <c r="M441" s="6" t="str">
        <f t="shared" si="32"/>
        <v/>
      </c>
      <c r="N441" s="6" t="str">
        <f t="shared" si="33"/>
        <v/>
      </c>
      <c r="O441" s="6" t="str">
        <f t="shared" si="34"/>
        <v/>
      </c>
    </row>
    <row r="442" spans="1:15" x14ac:dyDescent="0.25">
      <c r="A442" s="2"/>
      <c r="B442" s="48"/>
      <c r="C442" s="2"/>
      <c r="D442" s="49"/>
      <c r="E442" s="21"/>
      <c r="F442" s="50"/>
      <c r="G442" s="50"/>
      <c r="H442" s="50"/>
      <c r="I442" s="50"/>
      <c r="J442" s="53" t="str">
        <f t="shared" si="30"/>
        <v/>
      </c>
      <c r="K442" s="53" t="str">
        <f t="shared" si="31"/>
        <v/>
      </c>
      <c r="L442" s="23" t="str" cm="1">
        <f t="array" ref="L442">_xlfn.IFS(D442="","",OR(D442&lt;=25,D442&gt;=335),"Norden",AND(D442&gt;25,D442&lt;135),"Osten",AND(D442&gt;=135,D442&lt;225),"Süden",AND(D442&gt;=225,D442&lt;335),"Westen")</f>
        <v/>
      </c>
      <c r="M442" s="6" t="str">
        <f t="shared" si="32"/>
        <v/>
      </c>
      <c r="N442" s="6" t="str">
        <f t="shared" si="33"/>
        <v/>
      </c>
      <c r="O442" s="6" t="str">
        <f t="shared" si="34"/>
        <v/>
      </c>
    </row>
    <row r="443" spans="1:15" x14ac:dyDescent="0.25">
      <c r="A443" s="2"/>
      <c r="B443" s="48"/>
      <c r="C443" s="2"/>
      <c r="D443" s="49"/>
      <c r="E443" s="21"/>
      <c r="F443" s="50"/>
      <c r="G443" s="50"/>
      <c r="H443" s="50"/>
      <c r="I443" s="50"/>
      <c r="J443" s="53" t="str">
        <f t="shared" si="30"/>
        <v/>
      </c>
      <c r="K443" s="53" t="str">
        <f t="shared" si="31"/>
        <v/>
      </c>
      <c r="L443" s="23" t="str" cm="1">
        <f t="array" ref="L443">_xlfn.IFS(D443="","",OR(D443&lt;=25,D443&gt;=335),"Norden",AND(D443&gt;25,D443&lt;135),"Osten",AND(D443&gt;=135,D443&lt;225),"Süden",AND(D443&gt;=225,D443&lt;335),"Westen")</f>
        <v/>
      </c>
      <c r="M443" s="6" t="str">
        <f t="shared" si="32"/>
        <v/>
      </c>
      <c r="N443" s="6" t="str">
        <f t="shared" si="33"/>
        <v/>
      </c>
      <c r="O443" s="6" t="str">
        <f t="shared" si="34"/>
        <v/>
      </c>
    </row>
    <row r="444" spans="1:15" x14ac:dyDescent="0.25">
      <c r="A444" s="2"/>
      <c r="B444" s="48"/>
      <c r="C444" s="2"/>
      <c r="D444" s="49"/>
      <c r="E444" s="21"/>
      <c r="F444" s="50"/>
      <c r="G444" s="50"/>
      <c r="H444" s="50"/>
      <c r="I444" s="50"/>
      <c r="J444" s="53" t="str">
        <f t="shared" si="30"/>
        <v/>
      </c>
      <c r="K444" s="53" t="str">
        <f t="shared" si="31"/>
        <v/>
      </c>
      <c r="L444" s="23" t="str" cm="1">
        <f t="array" ref="L444">_xlfn.IFS(D444="","",OR(D444&lt;=25,D444&gt;=335),"Norden",AND(D444&gt;25,D444&lt;135),"Osten",AND(D444&gt;=135,D444&lt;225),"Süden",AND(D444&gt;=225,D444&lt;335),"Westen")</f>
        <v/>
      </c>
      <c r="M444" s="6" t="str">
        <f t="shared" si="32"/>
        <v/>
      </c>
      <c r="N444" s="6" t="str">
        <f t="shared" si="33"/>
        <v/>
      </c>
      <c r="O444" s="6" t="str">
        <f t="shared" si="34"/>
        <v/>
      </c>
    </row>
    <row r="445" spans="1:15" x14ac:dyDescent="0.25">
      <c r="A445" s="2"/>
      <c r="B445" s="48"/>
      <c r="C445" s="2"/>
      <c r="D445" s="49"/>
      <c r="E445" s="21"/>
      <c r="F445" s="50"/>
      <c r="G445" s="50"/>
      <c r="H445" s="50"/>
      <c r="I445" s="50"/>
      <c r="J445" s="53" t="str">
        <f t="shared" si="30"/>
        <v/>
      </c>
      <c r="K445" s="53" t="str">
        <f t="shared" si="31"/>
        <v/>
      </c>
      <c r="L445" s="23" t="str" cm="1">
        <f t="array" ref="L445">_xlfn.IFS(D445="","",OR(D445&lt;=25,D445&gt;=335),"Norden",AND(D445&gt;25,D445&lt;135),"Osten",AND(D445&gt;=135,D445&lt;225),"Süden",AND(D445&gt;=225,D445&lt;335),"Westen")</f>
        <v/>
      </c>
      <c r="M445" s="6" t="str">
        <f t="shared" si="32"/>
        <v/>
      </c>
      <c r="N445" s="6" t="str">
        <f t="shared" si="33"/>
        <v/>
      </c>
      <c r="O445" s="6" t="str">
        <f t="shared" si="34"/>
        <v/>
      </c>
    </row>
    <row r="446" spans="1:15" x14ac:dyDescent="0.25">
      <c r="A446" s="2"/>
      <c r="B446" s="48"/>
      <c r="C446" s="2"/>
      <c r="D446" s="49"/>
      <c r="E446" s="21"/>
      <c r="F446" s="50"/>
      <c r="G446" s="50"/>
      <c r="H446" s="50"/>
      <c r="I446" s="50"/>
      <c r="J446" s="53" t="str">
        <f t="shared" si="30"/>
        <v/>
      </c>
      <c r="K446" s="53" t="str">
        <f t="shared" si="31"/>
        <v/>
      </c>
      <c r="L446" s="23" t="str" cm="1">
        <f t="array" ref="L446">_xlfn.IFS(D446="","",OR(D446&lt;=25,D446&gt;=335),"Norden",AND(D446&gt;25,D446&lt;135),"Osten",AND(D446&gt;=135,D446&lt;225),"Süden",AND(D446&gt;=225,D446&lt;335),"Westen")</f>
        <v/>
      </c>
      <c r="M446" s="6" t="str">
        <f t="shared" si="32"/>
        <v/>
      </c>
      <c r="N446" s="6" t="str">
        <f t="shared" si="33"/>
        <v/>
      </c>
      <c r="O446" s="6" t="str">
        <f t="shared" si="34"/>
        <v/>
      </c>
    </row>
    <row r="447" spans="1:15" x14ac:dyDescent="0.25">
      <c r="A447" s="2"/>
      <c r="B447" s="48"/>
      <c r="C447" s="2"/>
      <c r="D447" s="49"/>
      <c r="E447" s="21"/>
      <c r="F447" s="50"/>
      <c r="G447" s="50"/>
      <c r="H447" s="50"/>
      <c r="I447" s="50"/>
      <c r="J447" s="53" t="str">
        <f t="shared" si="30"/>
        <v/>
      </c>
      <c r="K447" s="53" t="str">
        <f t="shared" si="31"/>
        <v/>
      </c>
      <c r="L447" s="23" t="str" cm="1">
        <f t="array" ref="L447">_xlfn.IFS(D447="","",OR(D447&lt;=25,D447&gt;=335),"Norden",AND(D447&gt;25,D447&lt;135),"Osten",AND(D447&gt;=135,D447&lt;225),"Süden",AND(D447&gt;=225,D447&lt;335),"Westen")</f>
        <v/>
      </c>
      <c r="M447" s="6" t="str">
        <f t="shared" si="32"/>
        <v/>
      </c>
      <c r="N447" s="6" t="str">
        <f t="shared" si="33"/>
        <v/>
      </c>
      <c r="O447" s="6" t="str">
        <f t="shared" si="34"/>
        <v/>
      </c>
    </row>
    <row r="448" spans="1:15" x14ac:dyDescent="0.25">
      <c r="A448" s="2"/>
      <c r="B448" s="48"/>
      <c r="C448" s="2"/>
      <c r="D448" s="49"/>
      <c r="E448" s="21"/>
      <c r="F448" s="50"/>
      <c r="G448" s="50"/>
      <c r="H448" s="50"/>
      <c r="I448" s="50"/>
      <c r="J448" s="53" t="str">
        <f t="shared" si="30"/>
        <v/>
      </c>
      <c r="K448" s="53" t="str">
        <f t="shared" si="31"/>
        <v/>
      </c>
      <c r="L448" s="23" t="str" cm="1">
        <f t="array" ref="L448">_xlfn.IFS(D448="","",OR(D448&lt;=25,D448&gt;=335),"Norden",AND(D448&gt;25,D448&lt;135),"Osten",AND(D448&gt;=135,D448&lt;225),"Süden",AND(D448&gt;=225,D448&lt;335),"Westen")</f>
        <v/>
      </c>
      <c r="M448" s="6" t="str">
        <f t="shared" si="32"/>
        <v/>
      </c>
      <c r="N448" s="6" t="str">
        <f t="shared" si="33"/>
        <v/>
      </c>
      <c r="O448" s="6" t="str">
        <f t="shared" si="34"/>
        <v/>
      </c>
    </row>
    <row r="449" spans="1:15" x14ac:dyDescent="0.25">
      <c r="A449" s="2"/>
      <c r="B449" s="48"/>
      <c r="C449" s="2"/>
      <c r="D449" s="49"/>
      <c r="E449" s="21"/>
      <c r="F449" s="50"/>
      <c r="G449" s="50"/>
      <c r="H449" s="50"/>
      <c r="I449" s="50"/>
      <c r="J449" s="53" t="str">
        <f t="shared" si="30"/>
        <v/>
      </c>
      <c r="K449" s="53" t="str">
        <f t="shared" si="31"/>
        <v/>
      </c>
      <c r="L449" s="23" t="str" cm="1">
        <f t="array" ref="L449">_xlfn.IFS(D449="","",OR(D449&lt;=25,D449&gt;=335),"Norden",AND(D449&gt;25,D449&lt;135),"Osten",AND(D449&gt;=135,D449&lt;225),"Süden",AND(D449&gt;=225,D449&lt;335),"Westen")</f>
        <v/>
      </c>
      <c r="M449" s="6" t="str">
        <f t="shared" si="32"/>
        <v/>
      </c>
      <c r="N449" s="6" t="str">
        <f t="shared" si="33"/>
        <v/>
      </c>
      <c r="O449" s="6" t="str">
        <f t="shared" si="34"/>
        <v/>
      </c>
    </row>
    <row r="450" spans="1:15" x14ac:dyDescent="0.25">
      <c r="A450" s="2"/>
      <c r="B450" s="48"/>
      <c r="C450" s="2"/>
      <c r="D450" s="49"/>
      <c r="E450" s="21"/>
      <c r="F450" s="50"/>
      <c r="G450" s="50"/>
      <c r="H450" s="50"/>
      <c r="I450" s="50"/>
      <c r="J450" s="53" t="str">
        <f t="shared" si="30"/>
        <v/>
      </c>
      <c r="K450" s="53" t="str">
        <f t="shared" si="31"/>
        <v/>
      </c>
      <c r="L450" s="23" t="str" cm="1">
        <f t="array" ref="L450">_xlfn.IFS(D450="","",OR(D450&lt;=25,D450&gt;=335),"Norden",AND(D450&gt;25,D450&lt;135),"Osten",AND(D450&gt;=135,D450&lt;225),"Süden",AND(D450&gt;=225,D450&lt;335),"Westen")</f>
        <v/>
      </c>
      <c r="M450" s="6" t="str">
        <f t="shared" si="32"/>
        <v/>
      </c>
      <c r="N450" s="6" t="str">
        <f t="shared" si="33"/>
        <v/>
      </c>
      <c r="O450" s="6" t="str">
        <f t="shared" si="34"/>
        <v/>
      </c>
    </row>
    <row r="451" spans="1:15" x14ac:dyDescent="0.25">
      <c r="A451" s="2"/>
      <c r="B451" s="48"/>
      <c r="C451" s="2"/>
      <c r="D451" s="49"/>
      <c r="E451" s="21"/>
      <c r="F451" s="50"/>
      <c r="G451" s="50"/>
      <c r="H451" s="50"/>
      <c r="I451" s="50"/>
      <c r="J451" s="53" t="str">
        <f t="shared" si="30"/>
        <v/>
      </c>
      <c r="K451" s="53" t="str">
        <f t="shared" si="31"/>
        <v/>
      </c>
      <c r="L451" s="23" t="str" cm="1">
        <f t="array" ref="L451">_xlfn.IFS(D451="","",OR(D451&lt;=25,D451&gt;=335),"Norden",AND(D451&gt;25,D451&lt;135),"Osten",AND(D451&gt;=135,D451&lt;225),"Süden",AND(D451&gt;=225,D451&lt;335),"Westen")</f>
        <v/>
      </c>
      <c r="M451" s="6" t="str">
        <f t="shared" si="32"/>
        <v/>
      </c>
      <c r="N451" s="6" t="str">
        <f t="shared" si="33"/>
        <v/>
      </c>
      <c r="O451" s="6" t="str">
        <f t="shared" si="34"/>
        <v/>
      </c>
    </row>
    <row r="452" spans="1:15" x14ac:dyDescent="0.25">
      <c r="A452" s="2"/>
      <c r="B452" s="48"/>
      <c r="C452" s="2"/>
      <c r="D452" s="49"/>
      <c r="E452" s="21"/>
      <c r="F452" s="50"/>
      <c r="G452" s="50"/>
      <c r="H452" s="50"/>
      <c r="I452" s="50"/>
      <c r="J452" s="53" t="str">
        <f t="shared" ref="J452:J515" si="35">IF(C452="","",B452*C452)</f>
        <v/>
      </c>
      <c r="K452" s="53" t="str">
        <f t="shared" ref="K452:K515" si="36">IF(E452="","",J452*E452)</f>
        <v/>
      </c>
      <c r="L452" s="23" t="str" cm="1">
        <f t="array" ref="L452">_xlfn.IFS(D452="","",OR(D452&lt;=25,D452&gt;=335),"Norden",AND(D452&gt;25,D452&lt;135),"Osten",AND(D452&gt;=135,D452&lt;225),"Süden",AND(D452&gt;=225,D452&lt;335),"Westen")</f>
        <v/>
      </c>
      <c r="M452" s="6" t="str">
        <f t="shared" ref="M452:M515" si="37">IF(J452="","",J452/SUMIFS($J$4:$J$1000,$L$4:$L$1000,L452))</f>
        <v/>
      </c>
      <c r="N452" s="6" t="str">
        <f t="shared" ref="N452:N515" si="38">IF(M452="","",F452*M452)</f>
        <v/>
      </c>
      <c r="O452" s="6" t="str">
        <f t="shared" si="34"/>
        <v/>
      </c>
    </row>
    <row r="453" spans="1:15" x14ac:dyDescent="0.25">
      <c r="A453" s="2"/>
      <c r="B453" s="48"/>
      <c r="C453" s="2"/>
      <c r="D453" s="49"/>
      <c r="E453" s="21"/>
      <c r="F453" s="50"/>
      <c r="G453" s="50"/>
      <c r="H453" s="50"/>
      <c r="I453" s="50"/>
      <c r="J453" s="53" t="str">
        <f t="shared" si="35"/>
        <v/>
      </c>
      <c r="K453" s="53" t="str">
        <f t="shared" si="36"/>
        <v/>
      </c>
      <c r="L453" s="23" t="str" cm="1">
        <f t="array" ref="L453">_xlfn.IFS(D453="","",OR(D453&lt;=25,D453&gt;=335),"Norden",AND(D453&gt;25,D453&lt;135),"Osten",AND(D453&gt;=135,D453&lt;225),"Süden",AND(D453&gt;=225,D453&lt;335),"Westen")</f>
        <v/>
      </c>
      <c r="M453" s="6" t="str">
        <f t="shared" si="37"/>
        <v/>
      </c>
      <c r="N453" s="6" t="str">
        <f t="shared" si="38"/>
        <v/>
      </c>
      <c r="O453" s="6" t="str">
        <f t="shared" ref="O453:O516" si="39">IF(M453="","",M453*(G453*H453*I453))</f>
        <v/>
      </c>
    </row>
    <row r="454" spans="1:15" x14ac:dyDescent="0.25">
      <c r="A454" s="2"/>
      <c r="B454" s="48"/>
      <c r="C454" s="2"/>
      <c r="D454" s="49"/>
      <c r="E454" s="21"/>
      <c r="F454" s="50"/>
      <c r="G454" s="50"/>
      <c r="H454" s="50"/>
      <c r="I454" s="50"/>
      <c r="J454" s="53" t="str">
        <f t="shared" si="35"/>
        <v/>
      </c>
      <c r="K454" s="53" t="str">
        <f t="shared" si="36"/>
        <v/>
      </c>
      <c r="L454" s="23" t="str" cm="1">
        <f t="array" ref="L454">_xlfn.IFS(D454="","",OR(D454&lt;=25,D454&gt;=335),"Norden",AND(D454&gt;25,D454&lt;135),"Osten",AND(D454&gt;=135,D454&lt;225),"Süden",AND(D454&gt;=225,D454&lt;335),"Westen")</f>
        <v/>
      </c>
      <c r="M454" s="6" t="str">
        <f t="shared" si="37"/>
        <v/>
      </c>
      <c r="N454" s="6" t="str">
        <f t="shared" si="38"/>
        <v/>
      </c>
      <c r="O454" s="6" t="str">
        <f t="shared" si="39"/>
        <v/>
      </c>
    </row>
    <row r="455" spans="1:15" x14ac:dyDescent="0.25">
      <c r="A455" s="2"/>
      <c r="B455" s="48"/>
      <c r="C455" s="2"/>
      <c r="D455" s="49"/>
      <c r="E455" s="21"/>
      <c r="F455" s="50"/>
      <c r="G455" s="50"/>
      <c r="H455" s="50"/>
      <c r="I455" s="50"/>
      <c r="J455" s="53" t="str">
        <f t="shared" si="35"/>
        <v/>
      </c>
      <c r="K455" s="53" t="str">
        <f t="shared" si="36"/>
        <v/>
      </c>
      <c r="L455" s="23" t="str" cm="1">
        <f t="array" ref="L455">_xlfn.IFS(D455="","",OR(D455&lt;=25,D455&gt;=335),"Norden",AND(D455&gt;25,D455&lt;135),"Osten",AND(D455&gt;=135,D455&lt;225),"Süden",AND(D455&gt;=225,D455&lt;335),"Westen")</f>
        <v/>
      </c>
      <c r="M455" s="6" t="str">
        <f t="shared" si="37"/>
        <v/>
      </c>
      <c r="N455" s="6" t="str">
        <f t="shared" si="38"/>
        <v/>
      </c>
      <c r="O455" s="6" t="str">
        <f t="shared" si="39"/>
        <v/>
      </c>
    </row>
    <row r="456" spans="1:15" x14ac:dyDescent="0.25">
      <c r="A456" s="2"/>
      <c r="B456" s="48"/>
      <c r="C456" s="2"/>
      <c r="D456" s="49"/>
      <c r="E456" s="21"/>
      <c r="F456" s="50"/>
      <c r="G456" s="50"/>
      <c r="H456" s="50"/>
      <c r="I456" s="50"/>
      <c r="J456" s="53" t="str">
        <f t="shared" si="35"/>
        <v/>
      </c>
      <c r="K456" s="53" t="str">
        <f t="shared" si="36"/>
        <v/>
      </c>
      <c r="L456" s="23" t="str" cm="1">
        <f t="array" ref="L456">_xlfn.IFS(D456="","",OR(D456&lt;=25,D456&gt;=335),"Norden",AND(D456&gt;25,D456&lt;135),"Osten",AND(D456&gt;=135,D456&lt;225),"Süden",AND(D456&gt;=225,D456&lt;335),"Westen")</f>
        <v/>
      </c>
      <c r="M456" s="6" t="str">
        <f t="shared" si="37"/>
        <v/>
      </c>
      <c r="N456" s="6" t="str">
        <f t="shared" si="38"/>
        <v/>
      </c>
      <c r="O456" s="6" t="str">
        <f t="shared" si="39"/>
        <v/>
      </c>
    </row>
    <row r="457" spans="1:15" x14ac:dyDescent="0.25">
      <c r="A457" s="2"/>
      <c r="B457" s="48"/>
      <c r="C457" s="2"/>
      <c r="D457" s="49"/>
      <c r="E457" s="21"/>
      <c r="F457" s="50"/>
      <c r="G457" s="50"/>
      <c r="H457" s="50"/>
      <c r="I457" s="50"/>
      <c r="J457" s="53" t="str">
        <f t="shared" si="35"/>
        <v/>
      </c>
      <c r="K457" s="53" t="str">
        <f t="shared" si="36"/>
        <v/>
      </c>
      <c r="L457" s="23" t="str" cm="1">
        <f t="array" ref="L457">_xlfn.IFS(D457="","",OR(D457&lt;=25,D457&gt;=335),"Norden",AND(D457&gt;25,D457&lt;135),"Osten",AND(D457&gt;=135,D457&lt;225),"Süden",AND(D457&gt;=225,D457&lt;335),"Westen")</f>
        <v/>
      </c>
      <c r="M457" s="6" t="str">
        <f t="shared" si="37"/>
        <v/>
      </c>
      <c r="N457" s="6" t="str">
        <f t="shared" si="38"/>
        <v/>
      </c>
      <c r="O457" s="6" t="str">
        <f t="shared" si="39"/>
        <v/>
      </c>
    </row>
    <row r="458" spans="1:15" x14ac:dyDescent="0.25">
      <c r="A458" s="2"/>
      <c r="B458" s="48"/>
      <c r="C458" s="2"/>
      <c r="D458" s="49"/>
      <c r="E458" s="21"/>
      <c r="F458" s="50"/>
      <c r="G458" s="50"/>
      <c r="H458" s="50"/>
      <c r="I458" s="50"/>
      <c r="J458" s="53" t="str">
        <f t="shared" si="35"/>
        <v/>
      </c>
      <c r="K458" s="53" t="str">
        <f t="shared" si="36"/>
        <v/>
      </c>
      <c r="L458" s="23" t="str" cm="1">
        <f t="array" ref="L458">_xlfn.IFS(D458="","",OR(D458&lt;=25,D458&gt;=335),"Norden",AND(D458&gt;25,D458&lt;135),"Osten",AND(D458&gt;=135,D458&lt;225),"Süden",AND(D458&gt;=225,D458&lt;335),"Westen")</f>
        <v/>
      </c>
      <c r="M458" s="6" t="str">
        <f t="shared" si="37"/>
        <v/>
      </c>
      <c r="N458" s="6" t="str">
        <f t="shared" si="38"/>
        <v/>
      </c>
      <c r="O458" s="6" t="str">
        <f t="shared" si="39"/>
        <v/>
      </c>
    </row>
    <row r="459" spans="1:15" x14ac:dyDescent="0.25">
      <c r="A459" s="2"/>
      <c r="B459" s="48"/>
      <c r="C459" s="2"/>
      <c r="D459" s="49"/>
      <c r="E459" s="21"/>
      <c r="F459" s="50"/>
      <c r="G459" s="50"/>
      <c r="H459" s="50"/>
      <c r="I459" s="50"/>
      <c r="J459" s="53" t="str">
        <f t="shared" si="35"/>
        <v/>
      </c>
      <c r="K459" s="53" t="str">
        <f t="shared" si="36"/>
        <v/>
      </c>
      <c r="L459" s="23" t="str" cm="1">
        <f t="array" ref="L459">_xlfn.IFS(D459="","",OR(D459&lt;=25,D459&gt;=335),"Norden",AND(D459&gt;25,D459&lt;135),"Osten",AND(D459&gt;=135,D459&lt;225),"Süden",AND(D459&gt;=225,D459&lt;335),"Westen")</f>
        <v/>
      </c>
      <c r="M459" s="6" t="str">
        <f t="shared" si="37"/>
        <v/>
      </c>
      <c r="N459" s="6" t="str">
        <f t="shared" si="38"/>
        <v/>
      </c>
      <c r="O459" s="6" t="str">
        <f t="shared" si="39"/>
        <v/>
      </c>
    </row>
    <row r="460" spans="1:15" x14ac:dyDescent="0.25">
      <c r="A460" s="2"/>
      <c r="B460" s="48"/>
      <c r="C460" s="2"/>
      <c r="D460" s="49"/>
      <c r="E460" s="21"/>
      <c r="F460" s="50"/>
      <c r="G460" s="50"/>
      <c r="H460" s="50"/>
      <c r="I460" s="50"/>
      <c r="J460" s="53" t="str">
        <f t="shared" si="35"/>
        <v/>
      </c>
      <c r="K460" s="53" t="str">
        <f t="shared" si="36"/>
        <v/>
      </c>
      <c r="L460" s="23" t="str" cm="1">
        <f t="array" ref="L460">_xlfn.IFS(D460="","",OR(D460&lt;=25,D460&gt;=335),"Norden",AND(D460&gt;25,D460&lt;135),"Osten",AND(D460&gt;=135,D460&lt;225),"Süden",AND(D460&gt;=225,D460&lt;335),"Westen")</f>
        <v/>
      </c>
      <c r="M460" s="6" t="str">
        <f t="shared" si="37"/>
        <v/>
      </c>
      <c r="N460" s="6" t="str">
        <f t="shared" si="38"/>
        <v/>
      </c>
      <c r="O460" s="6" t="str">
        <f t="shared" si="39"/>
        <v/>
      </c>
    </row>
    <row r="461" spans="1:15" x14ac:dyDescent="0.25">
      <c r="A461" s="2"/>
      <c r="B461" s="48"/>
      <c r="C461" s="2"/>
      <c r="D461" s="49"/>
      <c r="E461" s="21"/>
      <c r="F461" s="50"/>
      <c r="G461" s="50"/>
      <c r="H461" s="50"/>
      <c r="I461" s="50"/>
      <c r="J461" s="53" t="str">
        <f t="shared" si="35"/>
        <v/>
      </c>
      <c r="K461" s="53" t="str">
        <f t="shared" si="36"/>
        <v/>
      </c>
      <c r="L461" s="23" t="str" cm="1">
        <f t="array" ref="L461">_xlfn.IFS(D461="","",OR(D461&lt;=25,D461&gt;=335),"Norden",AND(D461&gt;25,D461&lt;135),"Osten",AND(D461&gt;=135,D461&lt;225),"Süden",AND(D461&gt;=225,D461&lt;335),"Westen")</f>
        <v/>
      </c>
      <c r="M461" s="6" t="str">
        <f t="shared" si="37"/>
        <v/>
      </c>
      <c r="N461" s="6" t="str">
        <f t="shared" si="38"/>
        <v/>
      </c>
      <c r="O461" s="6" t="str">
        <f t="shared" si="39"/>
        <v/>
      </c>
    </row>
    <row r="462" spans="1:15" x14ac:dyDescent="0.25">
      <c r="A462" s="2"/>
      <c r="B462" s="48"/>
      <c r="C462" s="2"/>
      <c r="D462" s="49"/>
      <c r="E462" s="21"/>
      <c r="F462" s="50"/>
      <c r="G462" s="50"/>
      <c r="H462" s="50"/>
      <c r="I462" s="50"/>
      <c r="J462" s="53" t="str">
        <f t="shared" si="35"/>
        <v/>
      </c>
      <c r="K462" s="53" t="str">
        <f t="shared" si="36"/>
        <v/>
      </c>
      <c r="L462" s="23" t="str" cm="1">
        <f t="array" ref="L462">_xlfn.IFS(D462="","",OR(D462&lt;=25,D462&gt;=335),"Norden",AND(D462&gt;25,D462&lt;135),"Osten",AND(D462&gt;=135,D462&lt;225),"Süden",AND(D462&gt;=225,D462&lt;335),"Westen")</f>
        <v/>
      </c>
      <c r="M462" s="6" t="str">
        <f t="shared" si="37"/>
        <v/>
      </c>
      <c r="N462" s="6" t="str">
        <f t="shared" si="38"/>
        <v/>
      </c>
      <c r="O462" s="6" t="str">
        <f t="shared" si="39"/>
        <v/>
      </c>
    </row>
    <row r="463" spans="1:15" x14ac:dyDescent="0.25">
      <c r="A463" s="2"/>
      <c r="B463" s="48"/>
      <c r="C463" s="2"/>
      <c r="D463" s="49"/>
      <c r="E463" s="21"/>
      <c r="F463" s="50"/>
      <c r="G463" s="50"/>
      <c r="H463" s="50"/>
      <c r="I463" s="50"/>
      <c r="J463" s="53" t="str">
        <f t="shared" si="35"/>
        <v/>
      </c>
      <c r="K463" s="53" t="str">
        <f t="shared" si="36"/>
        <v/>
      </c>
      <c r="L463" s="23" t="str" cm="1">
        <f t="array" ref="L463">_xlfn.IFS(D463="","",OR(D463&lt;=25,D463&gt;=335),"Norden",AND(D463&gt;25,D463&lt;135),"Osten",AND(D463&gt;=135,D463&lt;225),"Süden",AND(D463&gt;=225,D463&lt;335),"Westen")</f>
        <v/>
      </c>
      <c r="M463" s="6" t="str">
        <f t="shared" si="37"/>
        <v/>
      </c>
      <c r="N463" s="6" t="str">
        <f t="shared" si="38"/>
        <v/>
      </c>
      <c r="O463" s="6" t="str">
        <f t="shared" si="39"/>
        <v/>
      </c>
    </row>
    <row r="464" spans="1:15" x14ac:dyDescent="0.25">
      <c r="A464" s="2"/>
      <c r="B464" s="48"/>
      <c r="C464" s="2"/>
      <c r="D464" s="49"/>
      <c r="E464" s="21"/>
      <c r="F464" s="50"/>
      <c r="G464" s="50"/>
      <c r="H464" s="50"/>
      <c r="I464" s="50"/>
      <c r="J464" s="53" t="str">
        <f t="shared" si="35"/>
        <v/>
      </c>
      <c r="K464" s="53" t="str">
        <f t="shared" si="36"/>
        <v/>
      </c>
      <c r="L464" s="23" t="str" cm="1">
        <f t="array" ref="L464">_xlfn.IFS(D464="","",OR(D464&lt;=25,D464&gt;=335),"Norden",AND(D464&gt;25,D464&lt;135),"Osten",AND(D464&gt;=135,D464&lt;225),"Süden",AND(D464&gt;=225,D464&lt;335),"Westen")</f>
        <v/>
      </c>
      <c r="M464" s="6" t="str">
        <f t="shared" si="37"/>
        <v/>
      </c>
      <c r="N464" s="6" t="str">
        <f t="shared" si="38"/>
        <v/>
      </c>
      <c r="O464" s="6" t="str">
        <f t="shared" si="39"/>
        <v/>
      </c>
    </row>
    <row r="465" spans="1:15" x14ac:dyDescent="0.25">
      <c r="A465" s="2"/>
      <c r="B465" s="48"/>
      <c r="C465" s="2"/>
      <c r="D465" s="49"/>
      <c r="E465" s="21"/>
      <c r="F465" s="50"/>
      <c r="G465" s="50"/>
      <c r="H465" s="50"/>
      <c r="I465" s="50"/>
      <c r="J465" s="53" t="str">
        <f t="shared" si="35"/>
        <v/>
      </c>
      <c r="K465" s="53" t="str">
        <f t="shared" si="36"/>
        <v/>
      </c>
      <c r="L465" s="23" t="str" cm="1">
        <f t="array" ref="L465">_xlfn.IFS(D465="","",OR(D465&lt;=25,D465&gt;=335),"Norden",AND(D465&gt;25,D465&lt;135),"Osten",AND(D465&gt;=135,D465&lt;225),"Süden",AND(D465&gt;=225,D465&lt;335),"Westen")</f>
        <v/>
      </c>
      <c r="M465" s="6" t="str">
        <f t="shared" si="37"/>
        <v/>
      </c>
      <c r="N465" s="6" t="str">
        <f t="shared" si="38"/>
        <v/>
      </c>
      <c r="O465" s="6" t="str">
        <f t="shared" si="39"/>
        <v/>
      </c>
    </row>
    <row r="466" spans="1:15" x14ac:dyDescent="0.25">
      <c r="A466" s="2"/>
      <c r="B466" s="48"/>
      <c r="C466" s="2"/>
      <c r="D466" s="49"/>
      <c r="E466" s="21"/>
      <c r="F466" s="50"/>
      <c r="G466" s="50"/>
      <c r="H466" s="50"/>
      <c r="I466" s="50"/>
      <c r="J466" s="53" t="str">
        <f t="shared" si="35"/>
        <v/>
      </c>
      <c r="K466" s="53" t="str">
        <f t="shared" si="36"/>
        <v/>
      </c>
      <c r="L466" s="23" t="str" cm="1">
        <f t="array" ref="L466">_xlfn.IFS(D466="","",OR(D466&lt;=25,D466&gt;=335),"Norden",AND(D466&gt;25,D466&lt;135),"Osten",AND(D466&gt;=135,D466&lt;225),"Süden",AND(D466&gt;=225,D466&lt;335),"Westen")</f>
        <v/>
      </c>
      <c r="M466" s="6" t="str">
        <f t="shared" si="37"/>
        <v/>
      </c>
      <c r="N466" s="6" t="str">
        <f t="shared" si="38"/>
        <v/>
      </c>
      <c r="O466" s="6" t="str">
        <f t="shared" si="39"/>
        <v/>
      </c>
    </row>
    <row r="467" spans="1:15" x14ac:dyDescent="0.25">
      <c r="A467" s="2"/>
      <c r="B467" s="48"/>
      <c r="C467" s="2"/>
      <c r="D467" s="49"/>
      <c r="E467" s="21"/>
      <c r="F467" s="50"/>
      <c r="G467" s="50"/>
      <c r="H467" s="50"/>
      <c r="I467" s="50"/>
      <c r="J467" s="53" t="str">
        <f t="shared" si="35"/>
        <v/>
      </c>
      <c r="K467" s="53" t="str">
        <f t="shared" si="36"/>
        <v/>
      </c>
      <c r="L467" s="23" t="str" cm="1">
        <f t="array" ref="L467">_xlfn.IFS(D467="","",OR(D467&lt;=25,D467&gt;=335),"Norden",AND(D467&gt;25,D467&lt;135),"Osten",AND(D467&gt;=135,D467&lt;225),"Süden",AND(D467&gt;=225,D467&lt;335),"Westen")</f>
        <v/>
      </c>
      <c r="M467" s="6" t="str">
        <f t="shared" si="37"/>
        <v/>
      </c>
      <c r="N467" s="6" t="str">
        <f t="shared" si="38"/>
        <v/>
      </c>
      <c r="O467" s="6" t="str">
        <f t="shared" si="39"/>
        <v/>
      </c>
    </row>
    <row r="468" spans="1:15" x14ac:dyDescent="0.25">
      <c r="A468" s="2"/>
      <c r="B468" s="48"/>
      <c r="C468" s="2"/>
      <c r="D468" s="49"/>
      <c r="E468" s="21"/>
      <c r="F468" s="50"/>
      <c r="G468" s="50"/>
      <c r="H468" s="50"/>
      <c r="I468" s="50"/>
      <c r="J468" s="53" t="str">
        <f t="shared" si="35"/>
        <v/>
      </c>
      <c r="K468" s="53" t="str">
        <f t="shared" si="36"/>
        <v/>
      </c>
      <c r="L468" s="23" t="str" cm="1">
        <f t="array" ref="L468">_xlfn.IFS(D468="","",OR(D468&lt;=25,D468&gt;=335),"Norden",AND(D468&gt;25,D468&lt;135),"Osten",AND(D468&gt;=135,D468&lt;225),"Süden",AND(D468&gt;=225,D468&lt;335),"Westen")</f>
        <v/>
      </c>
      <c r="M468" s="6" t="str">
        <f t="shared" si="37"/>
        <v/>
      </c>
      <c r="N468" s="6" t="str">
        <f t="shared" si="38"/>
        <v/>
      </c>
      <c r="O468" s="6" t="str">
        <f t="shared" si="39"/>
        <v/>
      </c>
    </row>
    <row r="469" spans="1:15" x14ac:dyDescent="0.25">
      <c r="A469" s="2"/>
      <c r="B469" s="48"/>
      <c r="C469" s="2"/>
      <c r="D469" s="49"/>
      <c r="E469" s="21"/>
      <c r="F469" s="50"/>
      <c r="G469" s="50"/>
      <c r="H469" s="50"/>
      <c r="I469" s="50"/>
      <c r="J469" s="53" t="str">
        <f t="shared" si="35"/>
        <v/>
      </c>
      <c r="K469" s="53" t="str">
        <f t="shared" si="36"/>
        <v/>
      </c>
      <c r="L469" s="23" t="str" cm="1">
        <f t="array" ref="L469">_xlfn.IFS(D469="","",OR(D469&lt;=25,D469&gt;=335),"Norden",AND(D469&gt;25,D469&lt;135),"Osten",AND(D469&gt;=135,D469&lt;225),"Süden",AND(D469&gt;=225,D469&lt;335),"Westen")</f>
        <v/>
      </c>
      <c r="M469" s="6" t="str">
        <f t="shared" si="37"/>
        <v/>
      </c>
      <c r="N469" s="6" t="str">
        <f t="shared" si="38"/>
        <v/>
      </c>
      <c r="O469" s="6" t="str">
        <f t="shared" si="39"/>
        <v/>
      </c>
    </row>
    <row r="470" spans="1:15" x14ac:dyDescent="0.25">
      <c r="A470" s="2"/>
      <c r="B470" s="48"/>
      <c r="C470" s="2"/>
      <c r="D470" s="49"/>
      <c r="E470" s="21"/>
      <c r="F470" s="50"/>
      <c r="G470" s="50"/>
      <c r="H470" s="50"/>
      <c r="I470" s="50"/>
      <c r="J470" s="53" t="str">
        <f t="shared" si="35"/>
        <v/>
      </c>
      <c r="K470" s="53" t="str">
        <f t="shared" si="36"/>
        <v/>
      </c>
      <c r="L470" s="23" t="str" cm="1">
        <f t="array" ref="L470">_xlfn.IFS(D470="","",OR(D470&lt;=25,D470&gt;=335),"Norden",AND(D470&gt;25,D470&lt;135),"Osten",AND(D470&gt;=135,D470&lt;225),"Süden",AND(D470&gt;=225,D470&lt;335),"Westen")</f>
        <v/>
      </c>
      <c r="M470" s="6" t="str">
        <f t="shared" si="37"/>
        <v/>
      </c>
      <c r="N470" s="6" t="str">
        <f t="shared" si="38"/>
        <v/>
      </c>
      <c r="O470" s="6" t="str">
        <f t="shared" si="39"/>
        <v/>
      </c>
    </row>
    <row r="471" spans="1:15" x14ac:dyDescent="0.25">
      <c r="A471" s="2"/>
      <c r="B471" s="48"/>
      <c r="C471" s="2"/>
      <c r="D471" s="49"/>
      <c r="E471" s="21"/>
      <c r="F471" s="50"/>
      <c r="G471" s="50"/>
      <c r="H471" s="50"/>
      <c r="I471" s="50"/>
      <c r="J471" s="53" t="str">
        <f t="shared" si="35"/>
        <v/>
      </c>
      <c r="K471" s="53" t="str">
        <f t="shared" si="36"/>
        <v/>
      </c>
      <c r="L471" s="23" t="str" cm="1">
        <f t="array" ref="L471">_xlfn.IFS(D471="","",OR(D471&lt;=25,D471&gt;=335),"Norden",AND(D471&gt;25,D471&lt;135),"Osten",AND(D471&gt;=135,D471&lt;225),"Süden",AND(D471&gt;=225,D471&lt;335),"Westen")</f>
        <v/>
      </c>
      <c r="M471" s="6" t="str">
        <f t="shared" si="37"/>
        <v/>
      </c>
      <c r="N471" s="6" t="str">
        <f t="shared" si="38"/>
        <v/>
      </c>
      <c r="O471" s="6" t="str">
        <f t="shared" si="39"/>
        <v/>
      </c>
    </row>
    <row r="472" spans="1:15" x14ac:dyDescent="0.25">
      <c r="A472" s="2"/>
      <c r="B472" s="48"/>
      <c r="C472" s="2"/>
      <c r="D472" s="49"/>
      <c r="E472" s="21"/>
      <c r="F472" s="50"/>
      <c r="G472" s="50"/>
      <c r="H472" s="50"/>
      <c r="I472" s="50"/>
      <c r="J472" s="53" t="str">
        <f t="shared" si="35"/>
        <v/>
      </c>
      <c r="K472" s="53" t="str">
        <f t="shared" si="36"/>
        <v/>
      </c>
      <c r="L472" s="23" t="str" cm="1">
        <f t="array" ref="L472">_xlfn.IFS(D472="","",OR(D472&lt;=25,D472&gt;=335),"Norden",AND(D472&gt;25,D472&lt;135),"Osten",AND(D472&gt;=135,D472&lt;225),"Süden",AND(D472&gt;=225,D472&lt;335),"Westen")</f>
        <v/>
      </c>
      <c r="M472" s="6" t="str">
        <f t="shared" si="37"/>
        <v/>
      </c>
      <c r="N472" s="6" t="str">
        <f t="shared" si="38"/>
        <v/>
      </c>
      <c r="O472" s="6" t="str">
        <f t="shared" si="39"/>
        <v/>
      </c>
    </row>
    <row r="473" spans="1:15" x14ac:dyDescent="0.25">
      <c r="A473" s="2"/>
      <c r="B473" s="48"/>
      <c r="C473" s="2"/>
      <c r="D473" s="49"/>
      <c r="E473" s="21"/>
      <c r="F473" s="50"/>
      <c r="G473" s="50"/>
      <c r="H473" s="50"/>
      <c r="I473" s="50"/>
      <c r="J473" s="53" t="str">
        <f t="shared" si="35"/>
        <v/>
      </c>
      <c r="K473" s="53" t="str">
        <f t="shared" si="36"/>
        <v/>
      </c>
      <c r="L473" s="23" t="str" cm="1">
        <f t="array" ref="L473">_xlfn.IFS(D473="","",OR(D473&lt;=25,D473&gt;=335),"Norden",AND(D473&gt;25,D473&lt;135),"Osten",AND(D473&gt;=135,D473&lt;225),"Süden",AND(D473&gt;=225,D473&lt;335),"Westen")</f>
        <v/>
      </c>
      <c r="M473" s="6" t="str">
        <f t="shared" si="37"/>
        <v/>
      </c>
      <c r="N473" s="6" t="str">
        <f t="shared" si="38"/>
        <v/>
      </c>
      <c r="O473" s="6" t="str">
        <f t="shared" si="39"/>
        <v/>
      </c>
    </row>
    <row r="474" spans="1:15" x14ac:dyDescent="0.25">
      <c r="A474" s="2"/>
      <c r="B474" s="48"/>
      <c r="C474" s="2"/>
      <c r="D474" s="49"/>
      <c r="E474" s="21"/>
      <c r="F474" s="50"/>
      <c r="G474" s="50"/>
      <c r="H474" s="50"/>
      <c r="I474" s="50"/>
      <c r="J474" s="53" t="str">
        <f t="shared" si="35"/>
        <v/>
      </c>
      <c r="K474" s="53" t="str">
        <f t="shared" si="36"/>
        <v/>
      </c>
      <c r="L474" s="23" t="str" cm="1">
        <f t="array" ref="L474">_xlfn.IFS(D474="","",OR(D474&lt;=25,D474&gt;=335),"Norden",AND(D474&gt;25,D474&lt;135),"Osten",AND(D474&gt;=135,D474&lt;225),"Süden",AND(D474&gt;=225,D474&lt;335),"Westen")</f>
        <v/>
      </c>
      <c r="M474" s="6" t="str">
        <f t="shared" si="37"/>
        <v/>
      </c>
      <c r="N474" s="6" t="str">
        <f t="shared" si="38"/>
        <v/>
      </c>
      <c r="O474" s="6" t="str">
        <f t="shared" si="39"/>
        <v/>
      </c>
    </row>
    <row r="475" spans="1:15" x14ac:dyDescent="0.25">
      <c r="A475" s="2"/>
      <c r="B475" s="48"/>
      <c r="C475" s="2"/>
      <c r="D475" s="49"/>
      <c r="E475" s="21"/>
      <c r="F475" s="50"/>
      <c r="G475" s="50"/>
      <c r="H475" s="50"/>
      <c r="I475" s="50"/>
      <c r="J475" s="53" t="str">
        <f t="shared" si="35"/>
        <v/>
      </c>
      <c r="K475" s="53" t="str">
        <f t="shared" si="36"/>
        <v/>
      </c>
      <c r="L475" s="23" t="str" cm="1">
        <f t="array" ref="L475">_xlfn.IFS(D475="","",OR(D475&lt;=25,D475&gt;=335),"Norden",AND(D475&gt;25,D475&lt;135),"Osten",AND(D475&gt;=135,D475&lt;225),"Süden",AND(D475&gt;=225,D475&lt;335),"Westen")</f>
        <v/>
      </c>
      <c r="M475" s="6" t="str">
        <f t="shared" si="37"/>
        <v/>
      </c>
      <c r="N475" s="6" t="str">
        <f t="shared" si="38"/>
        <v/>
      </c>
      <c r="O475" s="6" t="str">
        <f t="shared" si="39"/>
        <v/>
      </c>
    </row>
    <row r="476" spans="1:15" x14ac:dyDescent="0.25">
      <c r="A476" s="2"/>
      <c r="B476" s="48"/>
      <c r="C476" s="2"/>
      <c r="D476" s="49"/>
      <c r="E476" s="21"/>
      <c r="F476" s="50"/>
      <c r="G476" s="50"/>
      <c r="H476" s="50"/>
      <c r="I476" s="50"/>
      <c r="J476" s="53" t="str">
        <f t="shared" si="35"/>
        <v/>
      </c>
      <c r="K476" s="53" t="str">
        <f t="shared" si="36"/>
        <v/>
      </c>
      <c r="L476" s="23" t="str" cm="1">
        <f t="array" ref="L476">_xlfn.IFS(D476="","",OR(D476&lt;=25,D476&gt;=335),"Norden",AND(D476&gt;25,D476&lt;135),"Osten",AND(D476&gt;=135,D476&lt;225),"Süden",AND(D476&gt;=225,D476&lt;335),"Westen")</f>
        <v/>
      </c>
      <c r="M476" s="6" t="str">
        <f t="shared" si="37"/>
        <v/>
      </c>
      <c r="N476" s="6" t="str">
        <f t="shared" si="38"/>
        <v/>
      </c>
      <c r="O476" s="6" t="str">
        <f t="shared" si="39"/>
        <v/>
      </c>
    </row>
    <row r="477" spans="1:15" x14ac:dyDescent="0.25">
      <c r="A477" s="2"/>
      <c r="B477" s="48"/>
      <c r="C477" s="2"/>
      <c r="D477" s="49"/>
      <c r="E477" s="21"/>
      <c r="F477" s="50"/>
      <c r="G477" s="50"/>
      <c r="H477" s="50"/>
      <c r="I477" s="50"/>
      <c r="J477" s="53" t="str">
        <f t="shared" si="35"/>
        <v/>
      </c>
      <c r="K477" s="53" t="str">
        <f t="shared" si="36"/>
        <v/>
      </c>
      <c r="L477" s="23" t="str" cm="1">
        <f t="array" ref="L477">_xlfn.IFS(D477="","",OR(D477&lt;=25,D477&gt;=335),"Norden",AND(D477&gt;25,D477&lt;135),"Osten",AND(D477&gt;=135,D477&lt;225),"Süden",AND(D477&gt;=225,D477&lt;335),"Westen")</f>
        <v/>
      </c>
      <c r="M477" s="6" t="str">
        <f t="shared" si="37"/>
        <v/>
      </c>
      <c r="N477" s="6" t="str">
        <f t="shared" si="38"/>
        <v/>
      </c>
      <c r="O477" s="6" t="str">
        <f t="shared" si="39"/>
        <v/>
      </c>
    </row>
    <row r="478" spans="1:15" x14ac:dyDescent="0.25">
      <c r="A478" s="2"/>
      <c r="B478" s="48"/>
      <c r="C478" s="2"/>
      <c r="D478" s="49"/>
      <c r="E478" s="21"/>
      <c r="F478" s="50"/>
      <c r="G478" s="50"/>
      <c r="H478" s="50"/>
      <c r="I478" s="50"/>
      <c r="J478" s="53" t="str">
        <f t="shared" si="35"/>
        <v/>
      </c>
      <c r="K478" s="53" t="str">
        <f t="shared" si="36"/>
        <v/>
      </c>
      <c r="L478" s="23" t="str" cm="1">
        <f t="array" ref="L478">_xlfn.IFS(D478="","",OR(D478&lt;=25,D478&gt;=335),"Norden",AND(D478&gt;25,D478&lt;135),"Osten",AND(D478&gt;=135,D478&lt;225),"Süden",AND(D478&gt;=225,D478&lt;335),"Westen")</f>
        <v/>
      </c>
      <c r="M478" s="6" t="str">
        <f t="shared" si="37"/>
        <v/>
      </c>
      <c r="N478" s="6" t="str">
        <f t="shared" si="38"/>
        <v/>
      </c>
      <c r="O478" s="6" t="str">
        <f t="shared" si="39"/>
        <v/>
      </c>
    </row>
    <row r="479" spans="1:15" x14ac:dyDescent="0.25">
      <c r="A479" s="2"/>
      <c r="B479" s="48"/>
      <c r="C479" s="2"/>
      <c r="D479" s="49"/>
      <c r="E479" s="21"/>
      <c r="F479" s="50"/>
      <c r="G479" s="50"/>
      <c r="H479" s="50"/>
      <c r="I479" s="50"/>
      <c r="J479" s="53" t="str">
        <f t="shared" si="35"/>
        <v/>
      </c>
      <c r="K479" s="53" t="str">
        <f t="shared" si="36"/>
        <v/>
      </c>
      <c r="L479" s="23" t="str" cm="1">
        <f t="array" ref="L479">_xlfn.IFS(D479="","",OR(D479&lt;=25,D479&gt;=335),"Norden",AND(D479&gt;25,D479&lt;135),"Osten",AND(D479&gt;=135,D479&lt;225),"Süden",AND(D479&gt;=225,D479&lt;335),"Westen")</f>
        <v/>
      </c>
      <c r="M479" s="6" t="str">
        <f t="shared" si="37"/>
        <v/>
      </c>
      <c r="N479" s="6" t="str">
        <f t="shared" si="38"/>
        <v/>
      </c>
      <c r="O479" s="6" t="str">
        <f t="shared" si="39"/>
        <v/>
      </c>
    </row>
    <row r="480" spans="1:15" x14ac:dyDescent="0.25">
      <c r="A480" s="2"/>
      <c r="B480" s="48"/>
      <c r="C480" s="2"/>
      <c r="D480" s="49"/>
      <c r="E480" s="21"/>
      <c r="F480" s="50"/>
      <c r="G480" s="50"/>
      <c r="H480" s="50"/>
      <c r="I480" s="50"/>
      <c r="J480" s="53" t="str">
        <f t="shared" si="35"/>
        <v/>
      </c>
      <c r="K480" s="53" t="str">
        <f t="shared" si="36"/>
        <v/>
      </c>
      <c r="L480" s="23" t="str" cm="1">
        <f t="array" ref="L480">_xlfn.IFS(D480="","",OR(D480&lt;=25,D480&gt;=335),"Norden",AND(D480&gt;25,D480&lt;135),"Osten",AND(D480&gt;=135,D480&lt;225),"Süden",AND(D480&gt;=225,D480&lt;335),"Westen")</f>
        <v/>
      </c>
      <c r="M480" s="6" t="str">
        <f t="shared" si="37"/>
        <v/>
      </c>
      <c r="N480" s="6" t="str">
        <f t="shared" si="38"/>
        <v/>
      </c>
      <c r="O480" s="6" t="str">
        <f t="shared" si="39"/>
        <v/>
      </c>
    </row>
    <row r="481" spans="1:15" x14ac:dyDescent="0.25">
      <c r="A481" s="2"/>
      <c r="B481" s="48"/>
      <c r="C481" s="2"/>
      <c r="D481" s="49"/>
      <c r="E481" s="21"/>
      <c r="F481" s="50"/>
      <c r="G481" s="50"/>
      <c r="H481" s="50"/>
      <c r="I481" s="50"/>
      <c r="J481" s="53" t="str">
        <f t="shared" si="35"/>
        <v/>
      </c>
      <c r="K481" s="53" t="str">
        <f t="shared" si="36"/>
        <v/>
      </c>
      <c r="L481" s="23" t="str" cm="1">
        <f t="array" ref="L481">_xlfn.IFS(D481="","",OR(D481&lt;=25,D481&gt;=335),"Norden",AND(D481&gt;25,D481&lt;135),"Osten",AND(D481&gt;=135,D481&lt;225),"Süden",AND(D481&gt;=225,D481&lt;335),"Westen")</f>
        <v/>
      </c>
      <c r="M481" s="6" t="str">
        <f t="shared" si="37"/>
        <v/>
      </c>
      <c r="N481" s="6" t="str">
        <f t="shared" si="38"/>
        <v/>
      </c>
      <c r="O481" s="6" t="str">
        <f t="shared" si="39"/>
        <v/>
      </c>
    </row>
    <row r="482" spans="1:15" x14ac:dyDescent="0.25">
      <c r="A482" s="2"/>
      <c r="B482" s="48"/>
      <c r="C482" s="2"/>
      <c r="D482" s="49"/>
      <c r="E482" s="21"/>
      <c r="F482" s="50"/>
      <c r="G482" s="50"/>
      <c r="H482" s="50"/>
      <c r="I482" s="50"/>
      <c r="J482" s="53" t="str">
        <f t="shared" si="35"/>
        <v/>
      </c>
      <c r="K482" s="53" t="str">
        <f t="shared" si="36"/>
        <v/>
      </c>
      <c r="L482" s="23" t="str" cm="1">
        <f t="array" ref="L482">_xlfn.IFS(D482="","",OR(D482&lt;=25,D482&gt;=335),"Norden",AND(D482&gt;25,D482&lt;135),"Osten",AND(D482&gt;=135,D482&lt;225),"Süden",AND(D482&gt;=225,D482&lt;335),"Westen")</f>
        <v/>
      </c>
      <c r="M482" s="6" t="str">
        <f t="shared" si="37"/>
        <v/>
      </c>
      <c r="N482" s="6" t="str">
        <f t="shared" si="38"/>
        <v/>
      </c>
      <c r="O482" s="6" t="str">
        <f t="shared" si="39"/>
        <v/>
      </c>
    </row>
    <row r="483" spans="1:15" x14ac:dyDescent="0.25">
      <c r="A483" s="2"/>
      <c r="B483" s="48"/>
      <c r="C483" s="2"/>
      <c r="D483" s="49"/>
      <c r="E483" s="21"/>
      <c r="F483" s="50"/>
      <c r="G483" s="50"/>
      <c r="H483" s="50"/>
      <c r="I483" s="50"/>
      <c r="J483" s="53" t="str">
        <f t="shared" si="35"/>
        <v/>
      </c>
      <c r="K483" s="53" t="str">
        <f t="shared" si="36"/>
        <v/>
      </c>
      <c r="L483" s="23" t="str" cm="1">
        <f t="array" ref="L483">_xlfn.IFS(D483="","",OR(D483&lt;=25,D483&gt;=335),"Norden",AND(D483&gt;25,D483&lt;135),"Osten",AND(D483&gt;=135,D483&lt;225),"Süden",AND(D483&gt;=225,D483&lt;335),"Westen")</f>
        <v/>
      </c>
      <c r="M483" s="6" t="str">
        <f t="shared" si="37"/>
        <v/>
      </c>
      <c r="N483" s="6" t="str">
        <f t="shared" si="38"/>
        <v/>
      </c>
      <c r="O483" s="6" t="str">
        <f t="shared" si="39"/>
        <v/>
      </c>
    </row>
    <row r="484" spans="1:15" x14ac:dyDescent="0.25">
      <c r="A484" s="2"/>
      <c r="B484" s="48"/>
      <c r="C484" s="2"/>
      <c r="D484" s="49"/>
      <c r="E484" s="21"/>
      <c r="F484" s="50"/>
      <c r="G484" s="50"/>
      <c r="H484" s="50"/>
      <c r="I484" s="50"/>
      <c r="J484" s="53" t="str">
        <f t="shared" si="35"/>
        <v/>
      </c>
      <c r="K484" s="53" t="str">
        <f t="shared" si="36"/>
        <v/>
      </c>
      <c r="L484" s="23" t="str" cm="1">
        <f t="array" ref="L484">_xlfn.IFS(D484="","",OR(D484&lt;=25,D484&gt;=335),"Norden",AND(D484&gt;25,D484&lt;135),"Osten",AND(D484&gt;=135,D484&lt;225),"Süden",AND(D484&gt;=225,D484&lt;335),"Westen")</f>
        <v/>
      </c>
      <c r="M484" s="6" t="str">
        <f t="shared" si="37"/>
        <v/>
      </c>
      <c r="N484" s="6" t="str">
        <f t="shared" si="38"/>
        <v/>
      </c>
      <c r="O484" s="6" t="str">
        <f t="shared" si="39"/>
        <v/>
      </c>
    </row>
    <row r="485" spans="1:15" x14ac:dyDescent="0.25">
      <c r="A485" s="2"/>
      <c r="B485" s="48"/>
      <c r="C485" s="2"/>
      <c r="D485" s="49"/>
      <c r="E485" s="21"/>
      <c r="F485" s="50"/>
      <c r="G485" s="50"/>
      <c r="H485" s="50"/>
      <c r="I485" s="50"/>
      <c r="J485" s="53" t="str">
        <f t="shared" si="35"/>
        <v/>
      </c>
      <c r="K485" s="53" t="str">
        <f t="shared" si="36"/>
        <v/>
      </c>
      <c r="L485" s="23" t="str" cm="1">
        <f t="array" ref="L485">_xlfn.IFS(D485="","",OR(D485&lt;=25,D485&gt;=335),"Norden",AND(D485&gt;25,D485&lt;135),"Osten",AND(D485&gt;=135,D485&lt;225),"Süden",AND(D485&gt;=225,D485&lt;335),"Westen")</f>
        <v/>
      </c>
      <c r="M485" s="6" t="str">
        <f t="shared" si="37"/>
        <v/>
      </c>
      <c r="N485" s="6" t="str">
        <f t="shared" si="38"/>
        <v/>
      </c>
      <c r="O485" s="6" t="str">
        <f t="shared" si="39"/>
        <v/>
      </c>
    </row>
    <row r="486" spans="1:15" x14ac:dyDescent="0.25">
      <c r="A486" s="2"/>
      <c r="B486" s="48"/>
      <c r="C486" s="2"/>
      <c r="D486" s="49"/>
      <c r="E486" s="21"/>
      <c r="F486" s="50"/>
      <c r="G486" s="50"/>
      <c r="H486" s="50"/>
      <c r="I486" s="50"/>
      <c r="J486" s="53" t="str">
        <f t="shared" si="35"/>
        <v/>
      </c>
      <c r="K486" s="53" t="str">
        <f t="shared" si="36"/>
        <v/>
      </c>
      <c r="L486" s="23" t="str" cm="1">
        <f t="array" ref="L486">_xlfn.IFS(D486="","",OR(D486&lt;=25,D486&gt;=335),"Norden",AND(D486&gt;25,D486&lt;135),"Osten",AND(D486&gt;=135,D486&lt;225),"Süden",AND(D486&gt;=225,D486&lt;335),"Westen")</f>
        <v/>
      </c>
      <c r="M486" s="6" t="str">
        <f t="shared" si="37"/>
        <v/>
      </c>
      <c r="N486" s="6" t="str">
        <f t="shared" si="38"/>
        <v/>
      </c>
      <c r="O486" s="6" t="str">
        <f t="shared" si="39"/>
        <v/>
      </c>
    </row>
    <row r="487" spans="1:15" x14ac:dyDescent="0.25">
      <c r="A487" s="2"/>
      <c r="B487" s="48"/>
      <c r="C487" s="2"/>
      <c r="D487" s="49"/>
      <c r="E487" s="21"/>
      <c r="F487" s="50"/>
      <c r="G487" s="50"/>
      <c r="H487" s="50"/>
      <c r="I487" s="50"/>
      <c r="J487" s="53" t="str">
        <f t="shared" si="35"/>
        <v/>
      </c>
      <c r="K487" s="53" t="str">
        <f t="shared" si="36"/>
        <v/>
      </c>
      <c r="L487" s="23" t="str" cm="1">
        <f t="array" ref="L487">_xlfn.IFS(D487="","",OR(D487&lt;=25,D487&gt;=335),"Norden",AND(D487&gt;25,D487&lt;135),"Osten",AND(D487&gt;=135,D487&lt;225),"Süden",AND(D487&gt;=225,D487&lt;335),"Westen")</f>
        <v/>
      </c>
      <c r="M487" s="6" t="str">
        <f t="shared" si="37"/>
        <v/>
      </c>
      <c r="N487" s="6" t="str">
        <f t="shared" si="38"/>
        <v/>
      </c>
      <c r="O487" s="6" t="str">
        <f t="shared" si="39"/>
        <v/>
      </c>
    </row>
    <row r="488" spans="1:15" x14ac:dyDescent="0.25">
      <c r="A488" s="2"/>
      <c r="B488" s="48"/>
      <c r="C488" s="2"/>
      <c r="D488" s="49"/>
      <c r="E488" s="21"/>
      <c r="F488" s="50"/>
      <c r="G488" s="50"/>
      <c r="H488" s="50"/>
      <c r="I488" s="50"/>
      <c r="J488" s="53" t="str">
        <f t="shared" si="35"/>
        <v/>
      </c>
      <c r="K488" s="53" t="str">
        <f t="shared" si="36"/>
        <v/>
      </c>
      <c r="L488" s="23" t="str" cm="1">
        <f t="array" ref="L488">_xlfn.IFS(D488="","",OR(D488&lt;=25,D488&gt;=335),"Norden",AND(D488&gt;25,D488&lt;135),"Osten",AND(D488&gt;=135,D488&lt;225),"Süden",AND(D488&gt;=225,D488&lt;335),"Westen")</f>
        <v/>
      </c>
      <c r="M488" s="6" t="str">
        <f t="shared" si="37"/>
        <v/>
      </c>
      <c r="N488" s="6" t="str">
        <f t="shared" si="38"/>
        <v/>
      </c>
      <c r="O488" s="6" t="str">
        <f t="shared" si="39"/>
        <v/>
      </c>
    </row>
    <row r="489" spans="1:15" x14ac:dyDescent="0.25">
      <c r="A489" s="2"/>
      <c r="B489" s="48"/>
      <c r="C489" s="2"/>
      <c r="D489" s="49"/>
      <c r="E489" s="21"/>
      <c r="F489" s="50"/>
      <c r="G489" s="50"/>
      <c r="H489" s="50"/>
      <c r="I489" s="50"/>
      <c r="J489" s="53" t="str">
        <f t="shared" si="35"/>
        <v/>
      </c>
      <c r="K489" s="53" t="str">
        <f t="shared" si="36"/>
        <v/>
      </c>
      <c r="L489" s="23" t="str" cm="1">
        <f t="array" ref="L489">_xlfn.IFS(D489="","",OR(D489&lt;=25,D489&gt;=335),"Norden",AND(D489&gt;25,D489&lt;135),"Osten",AND(D489&gt;=135,D489&lt;225),"Süden",AND(D489&gt;=225,D489&lt;335),"Westen")</f>
        <v/>
      </c>
      <c r="M489" s="6" t="str">
        <f t="shared" si="37"/>
        <v/>
      </c>
      <c r="N489" s="6" t="str">
        <f t="shared" si="38"/>
        <v/>
      </c>
      <c r="O489" s="6" t="str">
        <f t="shared" si="39"/>
        <v/>
      </c>
    </row>
    <row r="490" spans="1:15" x14ac:dyDescent="0.25">
      <c r="A490" s="2"/>
      <c r="B490" s="48"/>
      <c r="C490" s="2"/>
      <c r="D490" s="49"/>
      <c r="E490" s="21"/>
      <c r="F490" s="50"/>
      <c r="G490" s="50"/>
      <c r="H490" s="50"/>
      <c r="I490" s="50"/>
      <c r="J490" s="53" t="str">
        <f t="shared" si="35"/>
        <v/>
      </c>
      <c r="K490" s="53" t="str">
        <f t="shared" si="36"/>
        <v/>
      </c>
      <c r="L490" s="23" t="str" cm="1">
        <f t="array" ref="L490">_xlfn.IFS(D490="","",OR(D490&lt;=25,D490&gt;=335),"Norden",AND(D490&gt;25,D490&lt;135),"Osten",AND(D490&gt;=135,D490&lt;225),"Süden",AND(D490&gt;=225,D490&lt;335),"Westen")</f>
        <v/>
      </c>
      <c r="M490" s="6" t="str">
        <f t="shared" si="37"/>
        <v/>
      </c>
      <c r="N490" s="6" t="str">
        <f t="shared" si="38"/>
        <v/>
      </c>
      <c r="O490" s="6" t="str">
        <f t="shared" si="39"/>
        <v/>
      </c>
    </row>
    <row r="491" spans="1:15" x14ac:dyDescent="0.25">
      <c r="A491" s="2"/>
      <c r="B491" s="48"/>
      <c r="C491" s="2"/>
      <c r="D491" s="49"/>
      <c r="E491" s="21"/>
      <c r="F491" s="50"/>
      <c r="G491" s="50"/>
      <c r="H491" s="50"/>
      <c r="I491" s="50"/>
      <c r="J491" s="53" t="str">
        <f t="shared" si="35"/>
        <v/>
      </c>
      <c r="K491" s="53" t="str">
        <f t="shared" si="36"/>
        <v/>
      </c>
      <c r="L491" s="23" t="str" cm="1">
        <f t="array" ref="L491">_xlfn.IFS(D491="","",OR(D491&lt;=25,D491&gt;=335),"Norden",AND(D491&gt;25,D491&lt;135),"Osten",AND(D491&gt;=135,D491&lt;225),"Süden",AND(D491&gt;=225,D491&lt;335),"Westen")</f>
        <v/>
      </c>
      <c r="M491" s="6" t="str">
        <f t="shared" si="37"/>
        <v/>
      </c>
      <c r="N491" s="6" t="str">
        <f t="shared" si="38"/>
        <v/>
      </c>
      <c r="O491" s="6" t="str">
        <f t="shared" si="39"/>
        <v/>
      </c>
    </row>
    <row r="492" spans="1:15" x14ac:dyDescent="0.25">
      <c r="A492" s="2"/>
      <c r="B492" s="48"/>
      <c r="C492" s="2"/>
      <c r="D492" s="49"/>
      <c r="E492" s="21"/>
      <c r="F492" s="50"/>
      <c r="G492" s="50"/>
      <c r="H492" s="50"/>
      <c r="I492" s="50"/>
      <c r="J492" s="53" t="str">
        <f t="shared" si="35"/>
        <v/>
      </c>
      <c r="K492" s="53" t="str">
        <f t="shared" si="36"/>
        <v/>
      </c>
      <c r="L492" s="23" t="str" cm="1">
        <f t="array" ref="L492">_xlfn.IFS(D492="","",OR(D492&lt;=25,D492&gt;=335),"Norden",AND(D492&gt;25,D492&lt;135),"Osten",AND(D492&gt;=135,D492&lt;225),"Süden",AND(D492&gt;=225,D492&lt;335),"Westen")</f>
        <v/>
      </c>
      <c r="M492" s="6" t="str">
        <f t="shared" si="37"/>
        <v/>
      </c>
      <c r="N492" s="6" t="str">
        <f t="shared" si="38"/>
        <v/>
      </c>
      <c r="O492" s="6" t="str">
        <f t="shared" si="39"/>
        <v/>
      </c>
    </row>
    <row r="493" spans="1:15" x14ac:dyDescent="0.25">
      <c r="A493" s="2"/>
      <c r="B493" s="48"/>
      <c r="C493" s="2"/>
      <c r="D493" s="49"/>
      <c r="E493" s="21"/>
      <c r="F493" s="50"/>
      <c r="G493" s="50"/>
      <c r="H493" s="50"/>
      <c r="I493" s="50"/>
      <c r="J493" s="53" t="str">
        <f t="shared" si="35"/>
        <v/>
      </c>
      <c r="K493" s="53" t="str">
        <f t="shared" si="36"/>
        <v/>
      </c>
      <c r="L493" s="23" t="str" cm="1">
        <f t="array" ref="L493">_xlfn.IFS(D493="","",OR(D493&lt;=25,D493&gt;=335),"Norden",AND(D493&gt;25,D493&lt;135),"Osten",AND(D493&gt;=135,D493&lt;225),"Süden",AND(D493&gt;=225,D493&lt;335),"Westen")</f>
        <v/>
      </c>
      <c r="M493" s="6" t="str">
        <f t="shared" si="37"/>
        <v/>
      </c>
      <c r="N493" s="6" t="str">
        <f t="shared" si="38"/>
        <v/>
      </c>
      <c r="O493" s="6" t="str">
        <f t="shared" si="39"/>
        <v/>
      </c>
    </row>
    <row r="494" spans="1:15" x14ac:dyDescent="0.25">
      <c r="A494" s="2"/>
      <c r="B494" s="48"/>
      <c r="C494" s="2"/>
      <c r="D494" s="49"/>
      <c r="E494" s="21"/>
      <c r="F494" s="50"/>
      <c r="G494" s="50"/>
      <c r="H494" s="50"/>
      <c r="I494" s="50"/>
      <c r="J494" s="53" t="str">
        <f t="shared" si="35"/>
        <v/>
      </c>
      <c r="K494" s="53" t="str">
        <f t="shared" si="36"/>
        <v/>
      </c>
      <c r="L494" s="23" t="str" cm="1">
        <f t="array" ref="L494">_xlfn.IFS(D494="","",OR(D494&lt;=25,D494&gt;=335),"Norden",AND(D494&gt;25,D494&lt;135),"Osten",AND(D494&gt;=135,D494&lt;225),"Süden",AND(D494&gt;=225,D494&lt;335),"Westen")</f>
        <v/>
      </c>
      <c r="M494" s="6" t="str">
        <f t="shared" si="37"/>
        <v/>
      </c>
      <c r="N494" s="6" t="str">
        <f t="shared" si="38"/>
        <v/>
      </c>
      <c r="O494" s="6" t="str">
        <f t="shared" si="39"/>
        <v/>
      </c>
    </row>
    <row r="495" spans="1:15" x14ac:dyDescent="0.25">
      <c r="A495" s="2"/>
      <c r="B495" s="48"/>
      <c r="C495" s="2"/>
      <c r="D495" s="49"/>
      <c r="E495" s="21"/>
      <c r="F495" s="50"/>
      <c r="G495" s="50"/>
      <c r="H495" s="50"/>
      <c r="I495" s="50"/>
      <c r="J495" s="53" t="str">
        <f t="shared" si="35"/>
        <v/>
      </c>
      <c r="K495" s="53" t="str">
        <f t="shared" si="36"/>
        <v/>
      </c>
      <c r="L495" s="23" t="str" cm="1">
        <f t="array" ref="L495">_xlfn.IFS(D495="","",OR(D495&lt;=25,D495&gt;=335),"Norden",AND(D495&gt;25,D495&lt;135),"Osten",AND(D495&gt;=135,D495&lt;225),"Süden",AND(D495&gt;=225,D495&lt;335),"Westen")</f>
        <v/>
      </c>
      <c r="M495" s="6" t="str">
        <f t="shared" si="37"/>
        <v/>
      </c>
      <c r="N495" s="6" t="str">
        <f t="shared" si="38"/>
        <v/>
      </c>
      <c r="O495" s="6" t="str">
        <f t="shared" si="39"/>
        <v/>
      </c>
    </row>
    <row r="496" spans="1:15" x14ac:dyDescent="0.25">
      <c r="A496" s="2"/>
      <c r="B496" s="48"/>
      <c r="C496" s="2"/>
      <c r="D496" s="49"/>
      <c r="E496" s="21"/>
      <c r="F496" s="50"/>
      <c r="G496" s="50"/>
      <c r="H496" s="50"/>
      <c r="I496" s="50"/>
      <c r="J496" s="53" t="str">
        <f t="shared" si="35"/>
        <v/>
      </c>
      <c r="K496" s="53" t="str">
        <f t="shared" si="36"/>
        <v/>
      </c>
      <c r="L496" s="23" t="str" cm="1">
        <f t="array" ref="L496">_xlfn.IFS(D496="","",OR(D496&lt;=25,D496&gt;=335),"Norden",AND(D496&gt;25,D496&lt;135),"Osten",AND(D496&gt;=135,D496&lt;225),"Süden",AND(D496&gt;=225,D496&lt;335),"Westen")</f>
        <v/>
      </c>
      <c r="M496" s="6" t="str">
        <f t="shared" si="37"/>
        <v/>
      </c>
      <c r="N496" s="6" t="str">
        <f t="shared" si="38"/>
        <v/>
      </c>
      <c r="O496" s="6" t="str">
        <f t="shared" si="39"/>
        <v/>
      </c>
    </row>
    <row r="497" spans="1:15" x14ac:dyDescent="0.25">
      <c r="A497" s="2"/>
      <c r="B497" s="48"/>
      <c r="C497" s="2"/>
      <c r="D497" s="49"/>
      <c r="E497" s="21"/>
      <c r="F497" s="50"/>
      <c r="G497" s="50"/>
      <c r="H497" s="50"/>
      <c r="I497" s="50"/>
      <c r="J497" s="53" t="str">
        <f t="shared" si="35"/>
        <v/>
      </c>
      <c r="K497" s="53" t="str">
        <f t="shared" si="36"/>
        <v/>
      </c>
      <c r="L497" s="23" t="str" cm="1">
        <f t="array" ref="L497">_xlfn.IFS(D497="","",OR(D497&lt;=25,D497&gt;=335),"Norden",AND(D497&gt;25,D497&lt;135),"Osten",AND(D497&gt;=135,D497&lt;225),"Süden",AND(D497&gt;=225,D497&lt;335),"Westen")</f>
        <v/>
      </c>
      <c r="M497" s="6" t="str">
        <f t="shared" si="37"/>
        <v/>
      </c>
      <c r="N497" s="6" t="str">
        <f t="shared" si="38"/>
        <v/>
      </c>
      <c r="O497" s="6" t="str">
        <f t="shared" si="39"/>
        <v/>
      </c>
    </row>
    <row r="498" spans="1:15" x14ac:dyDescent="0.25">
      <c r="A498" s="2"/>
      <c r="B498" s="48"/>
      <c r="C498" s="2"/>
      <c r="D498" s="49"/>
      <c r="E498" s="21"/>
      <c r="F498" s="50"/>
      <c r="G498" s="50"/>
      <c r="H498" s="50"/>
      <c r="I498" s="50"/>
      <c r="J498" s="53" t="str">
        <f t="shared" si="35"/>
        <v/>
      </c>
      <c r="K498" s="53" t="str">
        <f t="shared" si="36"/>
        <v/>
      </c>
      <c r="L498" s="23" t="str" cm="1">
        <f t="array" ref="L498">_xlfn.IFS(D498="","",OR(D498&lt;=25,D498&gt;=335),"Norden",AND(D498&gt;25,D498&lt;135),"Osten",AND(D498&gt;=135,D498&lt;225),"Süden",AND(D498&gt;=225,D498&lt;335),"Westen")</f>
        <v/>
      </c>
      <c r="M498" s="6" t="str">
        <f t="shared" si="37"/>
        <v/>
      </c>
      <c r="N498" s="6" t="str">
        <f t="shared" si="38"/>
        <v/>
      </c>
      <c r="O498" s="6" t="str">
        <f t="shared" si="39"/>
        <v/>
      </c>
    </row>
    <row r="499" spans="1:15" x14ac:dyDescent="0.25">
      <c r="A499" s="2"/>
      <c r="B499" s="48"/>
      <c r="C499" s="2"/>
      <c r="D499" s="49"/>
      <c r="E499" s="21"/>
      <c r="F499" s="50"/>
      <c r="G499" s="50"/>
      <c r="H499" s="50"/>
      <c r="I499" s="50"/>
      <c r="J499" s="53" t="str">
        <f t="shared" si="35"/>
        <v/>
      </c>
      <c r="K499" s="53" t="str">
        <f t="shared" si="36"/>
        <v/>
      </c>
      <c r="L499" s="23" t="str" cm="1">
        <f t="array" ref="L499">_xlfn.IFS(D499="","",OR(D499&lt;=25,D499&gt;=335),"Norden",AND(D499&gt;25,D499&lt;135),"Osten",AND(D499&gt;=135,D499&lt;225),"Süden",AND(D499&gt;=225,D499&lt;335),"Westen")</f>
        <v/>
      </c>
      <c r="M499" s="6" t="str">
        <f t="shared" si="37"/>
        <v/>
      </c>
      <c r="N499" s="6" t="str">
        <f t="shared" si="38"/>
        <v/>
      </c>
      <c r="O499" s="6" t="str">
        <f t="shared" si="39"/>
        <v/>
      </c>
    </row>
    <row r="500" spans="1:15" x14ac:dyDescent="0.25">
      <c r="A500" s="2"/>
      <c r="B500" s="48"/>
      <c r="C500" s="2"/>
      <c r="D500" s="49"/>
      <c r="E500" s="21"/>
      <c r="F500" s="50"/>
      <c r="G500" s="50"/>
      <c r="H500" s="50"/>
      <c r="I500" s="50"/>
      <c r="J500" s="53" t="str">
        <f t="shared" si="35"/>
        <v/>
      </c>
      <c r="K500" s="53" t="str">
        <f t="shared" si="36"/>
        <v/>
      </c>
      <c r="L500" s="23" t="str" cm="1">
        <f t="array" ref="L500">_xlfn.IFS(D500="","",OR(D500&lt;=25,D500&gt;=335),"Norden",AND(D500&gt;25,D500&lt;135),"Osten",AND(D500&gt;=135,D500&lt;225),"Süden",AND(D500&gt;=225,D500&lt;335),"Westen")</f>
        <v/>
      </c>
      <c r="M500" s="6" t="str">
        <f t="shared" si="37"/>
        <v/>
      </c>
      <c r="N500" s="6" t="str">
        <f t="shared" si="38"/>
        <v/>
      </c>
      <c r="O500" s="6" t="str">
        <f t="shared" si="39"/>
        <v/>
      </c>
    </row>
    <row r="501" spans="1:15" x14ac:dyDescent="0.25">
      <c r="A501" s="2"/>
      <c r="B501" s="48"/>
      <c r="C501" s="2"/>
      <c r="D501" s="49"/>
      <c r="E501" s="21"/>
      <c r="F501" s="50"/>
      <c r="G501" s="50"/>
      <c r="H501" s="50"/>
      <c r="I501" s="50"/>
      <c r="J501" s="53" t="str">
        <f t="shared" si="35"/>
        <v/>
      </c>
      <c r="K501" s="53" t="str">
        <f t="shared" si="36"/>
        <v/>
      </c>
      <c r="L501" s="23" t="str" cm="1">
        <f t="array" ref="L501">_xlfn.IFS(D501="","",OR(D501&lt;=25,D501&gt;=335),"Norden",AND(D501&gt;25,D501&lt;135),"Osten",AND(D501&gt;=135,D501&lt;225),"Süden",AND(D501&gt;=225,D501&lt;335),"Westen")</f>
        <v/>
      </c>
      <c r="M501" s="6" t="str">
        <f t="shared" si="37"/>
        <v/>
      </c>
      <c r="N501" s="6" t="str">
        <f t="shared" si="38"/>
        <v/>
      </c>
      <c r="O501" s="6" t="str">
        <f t="shared" si="39"/>
        <v/>
      </c>
    </row>
    <row r="502" spans="1:15" x14ac:dyDescent="0.25">
      <c r="A502" s="2"/>
      <c r="B502" s="48"/>
      <c r="C502" s="2"/>
      <c r="D502" s="49"/>
      <c r="E502" s="21"/>
      <c r="F502" s="50"/>
      <c r="G502" s="50"/>
      <c r="H502" s="50"/>
      <c r="I502" s="50"/>
      <c r="J502" s="53" t="str">
        <f t="shared" si="35"/>
        <v/>
      </c>
      <c r="K502" s="53" t="str">
        <f t="shared" si="36"/>
        <v/>
      </c>
      <c r="L502" s="23" t="str" cm="1">
        <f t="array" ref="L502">_xlfn.IFS(D502="","",OR(D502&lt;=25,D502&gt;=335),"Norden",AND(D502&gt;25,D502&lt;135),"Osten",AND(D502&gt;=135,D502&lt;225),"Süden",AND(D502&gt;=225,D502&lt;335),"Westen")</f>
        <v/>
      </c>
      <c r="M502" s="6" t="str">
        <f t="shared" si="37"/>
        <v/>
      </c>
      <c r="N502" s="6" t="str">
        <f t="shared" si="38"/>
        <v/>
      </c>
      <c r="O502" s="6" t="str">
        <f t="shared" si="39"/>
        <v/>
      </c>
    </row>
    <row r="503" spans="1:15" x14ac:dyDescent="0.25">
      <c r="A503" s="2"/>
      <c r="B503" s="48"/>
      <c r="C503" s="2"/>
      <c r="D503" s="49"/>
      <c r="E503" s="21"/>
      <c r="F503" s="50"/>
      <c r="G503" s="50"/>
      <c r="H503" s="50"/>
      <c r="I503" s="50"/>
      <c r="J503" s="53" t="str">
        <f t="shared" si="35"/>
        <v/>
      </c>
      <c r="K503" s="53" t="str">
        <f t="shared" si="36"/>
        <v/>
      </c>
      <c r="L503" s="23" t="str" cm="1">
        <f t="array" ref="L503">_xlfn.IFS(D503="","",OR(D503&lt;=25,D503&gt;=335),"Norden",AND(D503&gt;25,D503&lt;135),"Osten",AND(D503&gt;=135,D503&lt;225),"Süden",AND(D503&gt;=225,D503&lt;335),"Westen")</f>
        <v/>
      </c>
      <c r="M503" s="6" t="str">
        <f t="shared" si="37"/>
        <v/>
      </c>
      <c r="N503" s="6" t="str">
        <f t="shared" si="38"/>
        <v/>
      </c>
      <c r="O503" s="6" t="str">
        <f t="shared" si="39"/>
        <v/>
      </c>
    </row>
    <row r="504" spans="1:15" x14ac:dyDescent="0.25">
      <c r="A504" s="2"/>
      <c r="B504" s="48"/>
      <c r="C504" s="2"/>
      <c r="D504" s="49"/>
      <c r="E504" s="21"/>
      <c r="F504" s="50"/>
      <c r="G504" s="50"/>
      <c r="H504" s="50"/>
      <c r="I504" s="50"/>
      <c r="J504" s="53" t="str">
        <f t="shared" si="35"/>
        <v/>
      </c>
      <c r="K504" s="53" t="str">
        <f t="shared" si="36"/>
        <v/>
      </c>
      <c r="L504" s="23" t="str" cm="1">
        <f t="array" ref="L504">_xlfn.IFS(D504="","",OR(D504&lt;=25,D504&gt;=335),"Norden",AND(D504&gt;25,D504&lt;135),"Osten",AND(D504&gt;=135,D504&lt;225),"Süden",AND(D504&gt;=225,D504&lt;335),"Westen")</f>
        <v/>
      </c>
      <c r="M504" s="6" t="str">
        <f t="shared" si="37"/>
        <v/>
      </c>
      <c r="N504" s="6" t="str">
        <f t="shared" si="38"/>
        <v/>
      </c>
      <c r="O504" s="6" t="str">
        <f t="shared" si="39"/>
        <v/>
      </c>
    </row>
    <row r="505" spans="1:15" x14ac:dyDescent="0.25">
      <c r="A505" s="2"/>
      <c r="B505" s="48"/>
      <c r="C505" s="2"/>
      <c r="D505" s="49"/>
      <c r="E505" s="21"/>
      <c r="F505" s="50"/>
      <c r="G505" s="50"/>
      <c r="H505" s="50"/>
      <c r="I505" s="50"/>
      <c r="J505" s="53" t="str">
        <f t="shared" si="35"/>
        <v/>
      </c>
      <c r="K505" s="53" t="str">
        <f t="shared" si="36"/>
        <v/>
      </c>
      <c r="L505" s="23" t="str" cm="1">
        <f t="array" ref="L505">_xlfn.IFS(D505="","",OR(D505&lt;=25,D505&gt;=335),"Norden",AND(D505&gt;25,D505&lt;135),"Osten",AND(D505&gt;=135,D505&lt;225),"Süden",AND(D505&gt;=225,D505&lt;335),"Westen")</f>
        <v/>
      </c>
      <c r="M505" s="6" t="str">
        <f t="shared" si="37"/>
        <v/>
      </c>
      <c r="N505" s="6" t="str">
        <f t="shared" si="38"/>
        <v/>
      </c>
      <c r="O505" s="6" t="str">
        <f t="shared" si="39"/>
        <v/>
      </c>
    </row>
    <row r="506" spans="1:15" x14ac:dyDescent="0.25">
      <c r="A506" s="2"/>
      <c r="B506" s="48"/>
      <c r="C506" s="2"/>
      <c r="D506" s="49"/>
      <c r="E506" s="21"/>
      <c r="F506" s="50"/>
      <c r="G506" s="50"/>
      <c r="H506" s="50"/>
      <c r="I506" s="50"/>
      <c r="J506" s="53" t="str">
        <f t="shared" si="35"/>
        <v/>
      </c>
      <c r="K506" s="53" t="str">
        <f t="shared" si="36"/>
        <v/>
      </c>
      <c r="L506" s="23" t="str" cm="1">
        <f t="array" ref="L506">_xlfn.IFS(D506="","",OR(D506&lt;=25,D506&gt;=335),"Norden",AND(D506&gt;25,D506&lt;135),"Osten",AND(D506&gt;=135,D506&lt;225),"Süden",AND(D506&gt;=225,D506&lt;335),"Westen")</f>
        <v/>
      </c>
      <c r="M506" s="6" t="str">
        <f t="shared" si="37"/>
        <v/>
      </c>
      <c r="N506" s="6" t="str">
        <f t="shared" si="38"/>
        <v/>
      </c>
      <c r="O506" s="6" t="str">
        <f t="shared" si="39"/>
        <v/>
      </c>
    </row>
    <row r="507" spans="1:15" x14ac:dyDescent="0.25">
      <c r="A507" s="2"/>
      <c r="B507" s="48"/>
      <c r="C507" s="2"/>
      <c r="D507" s="49"/>
      <c r="E507" s="21"/>
      <c r="F507" s="50"/>
      <c r="G507" s="50"/>
      <c r="H507" s="50"/>
      <c r="I507" s="50"/>
      <c r="J507" s="53" t="str">
        <f t="shared" si="35"/>
        <v/>
      </c>
      <c r="K507" s="53" t="str">
        <f t="shared" si="36"/>
        <v/>
      </c>
      <c r="L507" s="23" t="str" cm="1">
        <f t="array" ref="L507">_xlfn.IFS(D507="","",OR(D507&lt;=25,D507&gt;=335),"Norden",AND(D507&gt;25,D507&lt;135),"Osten",AND(D507&gt;=135,D507&lt;225),"Süden",AND(D507&gt;=225,D507&lt;335),"Westen")</f>
        <v/>
      </c>
      <c r="M507" s="6" t="str">
        <f t="shared" si="37"/>
        <v/>
      </c>
      <c r="N507" s="6" t="str">
        <f t="shared" si="38"/>
        <v/>
      </c>
      <c r="O507" s="6" t="str">
        <f t="shared" si="39"/>
        <v/>
      </c>
    </row>
    <row r="508" spans="1:15" x14ac:dyDescent="0.25">
      <c r="A508" s="2"/>
      <c r="B508" s="48"/>
      <c r="C508" s="2"/>
      <c r="D508" s="49"/>
      <c r="E508" s="21"/>
      <c r="F508" s="50"/>
      <c r="G508" s="50"/>
      <c r="H508" s="50"/>
      <c r="I508" s="50"/>
      <c r="J508" s="53" t="str">
        <f t="shared" si="35"/>
        <v/>
      </c>
      <c r="K508" s="53" t="str">
        <f t="shared" si="36"/>
        <v/>
      </c>
      <c r="L508" s="23" t="str" cm="1">
        <f t="array" ref="L508">_xlfn.IFS(D508="","",OR(D508&lt;=25,D508&gt;=335),"Norden",AND(D508&gt;25,D508&lt;135),"Osten",AND(D508&gt;=135,D508&lt;225),"Süden",AND(D508&gt;=225,D508&lt;335),"Westen")</f>
        <v/>
      </c>
      <c r="M508" s="6" t="str">
        <f t="shared" si="37"/>
        <v/>
      </c>
      <c r="N508" s="6" t="str">
        <f t="shared" si="38"/>
        <v/>
      </c>
      <c r="O508" s="6" t="str">
        <f t="shared" si="39"/>
        <v/>
      </c>
    </row>
    <row r="509" spans="1:15" x14ac:dyDescent="0.25">
      <c r="A509" s="2"/>
      <c r="B509" s="48"/>
      <c r="C509" s="2"/>
      <c r="D509" s="49"/>
      <c r="E509" s="21"/>
      <c r="F509" s="50"/>
      <c r="G509" s="50"/>
      <c r="H509" s="50"/>
      <c r="I509" s="50"/>
      <c r="J509" s="53" t="str">
        <f t="shared" si="35"/>
        <v/>
      </c>
      <c r="K509" s="53" t="str">
        <f t="shared" si="36"/>
        <v/>
      </c>
      <c r="L509" s="23" t="str" cm="1">
        <f t="array" ref="L509">_xlfn.IFS(D509="","",OR(D509&lt;=25,D509&gt;=335),"Norden",AND(D509&gt;25,D509&lt;135),"Osten",AND(D509&gt;=135,D509&lt;225),"Süden",AND(D509&gt;=225,D509&lt;335),"Westen")</f>
        <v/>
      </c>
      <c r="M509" s="6" t="str">
        <f t="shared" si="37"/>
        <v/>
      </c>
      <c r="N509" s="6" t="str">
        <f t="shared" si="38"/>
        <v/>
      </c>
      <c r="O509" s="6" t="str">
        <f t="shared" si="39"/>
        <v/>
      </c>
    </row>
    <row r="510" spans="1:15" x14ac:dyDescent="0.25">
      <c r="A510" s="2"/>
      <c r="B510" s="48"/>
      <c r="C510" s="2"/>
      <c r="D510" s="49"/>
      <c r="E510" s="21"/>
      <c r="F510" s="50"/>
      <c r="G510" s="50"/>
      <c r="H510" s="50"/>
      <c r="I510" s="50"/>
      <c r="J510" s="53" t="str">
        <f t="shared" si="35"/>
        <v/>
      </c>
      <c r="K510" s="53" t="str">
        <f t="shared" si="36"/>
        <v/>
      </c>
      <c r="L510" s="23" t="str" cm="1">
        <f t="array" ref="L510">_xlfn.IFS(D510="","",OR(D510&lt;=25,D510&gt;=335),"Norden",AND(D510&gt;25,D510&lt;135),"Osten",AND(D510&gt;=135,D510&lt;225),"Süden",AND(D510&gt;=225,D510&lt;335),"Westen")</f>
        <v/>
      </c>
      <c r="M510" s="6" t="str">
        <f t="shared" si="37"/>
        <v/>
      </c>
      <c r="N510" s="6" t="str">
        <f t="shared" si="38"/>
        <v/>
      </c>
      <c r="O510" s="6" t="str">
        <f t="shared" si="39"/>
        <v/>
      </c>
    </row>
    <row r="511" spans="1:15" x14ac:dyDescent="0.25">
      <c r="A511" s="2"/>
      <c r="B511" s="48"/>
      <c r="C511" s="2"/>
      <c r="D511" s="49"/>
      <c r="E511" s="21"/>
      <c r="F511" s="50"/>
      <c r="G511" s="50"/>
      <c r="H511" s="50"/>
      <c r="I511" s="50"/>
      <c r="J511" s="53" t="str">
        <f t="shared" si="35"/>
        <v/>
      </c>
      <c r="K511" s="53" t="str">
        <f t="shared" si="36"/>
        <v/>
      </c>
      <c r="L511" s="23" t="str" cm="1">
        <f t="array" ref="L511">_xlfn.IFS(D511="","",OR(D511&lt;=25,D511&gt;=335),"Norden",AND(D511&gt;25,D511&lt;135),"Osten",AND(D511&gt;=135,D511&lt;225),"Süden",AND(D511&gt;=225,D511&lt;335),"Westen")</f>
        <v/>
      </c>
      <c r="M511" s="6" t="str">
        <f t="shared" si="37"/>
        <v/>
      </c>
      <c r="N511" s="6" t="str">
        <f t="shared" si="38"/>
        <v/>
      </c>
      <c r="O511" s="6" t="str">
        <f t="shared" si="39"/>
        <v/>
      </c>
    </row>
    <row r="512" spans="1:15" x14ac:dyDescent="0.25">
      <c r="A512" s="2"/>
      <c r="B512" s="48"/>
      <c r="C512" s="2"/>
      <c r="D512" s="49"/>
      <c r="E512" s="21"/>
      <c r="F512" s="50"/>
      <c r="G512" s="50"/>
      <c r="H512" s="50"/>
      <c r="I512" s="50"/>
      <c r="J512" s="53" t="str">
        <f t="shared" si="35"/>
        <v/>
      </c>
      <c r="K512" s="53" t="str">
        <f t="shared" si="36"/>
        <v/>
      </c>
      <c r="L512" s="23" t="str" cm="1">
        <f t="array" ref="L512">_xlfn.IFS(D512="","",OR(D512&lt;=25,D512&gt;=335),"Norden",AND(D512&gt;25,D512&lt;135),"Osten",AND(D512&gt;=135,D512&lt;225),"Süden",AND(D512&gt;=225,D512&lt;335),"Westen")</f>
        <v/>
      </c>
      <c r="M512" s="6" t="str">
        <f t="shared" si="37"/>
        <v/>
      </c>
      <c r="N512" s="6" t="str">
        <f t="shared" si="38"/>
        <v/>
      </c>
      <c r="O512" s="6" t="str">
        <f t="shared" si="39"/>
        <v/>
      </c>
    </row>
    <row r="513" spans="1:15" x14ac:dyDescent="0.25">
      <c r="A513" s="2"/>
      <c r="B513" s="48"/>
      <c r="C513" s="2"/>
      <c r="D513" s="49"/>
      <c r="E513" s="21"/>
      <c r="F513" s="50"/>
      <c r="G513" s="50"/>
      <c r="H513" s="50"/>
      <c r="I513" s="50"/>
      <c r="J513" s="53" t="str">
        <f t="shared" si="35"/>
        <v/>
      </c>
      <c r="K513" s="53" t="str">
        <f t="shared" si="36"/>
        <v/>
      </c>
      <c r="L513" s="23" t="str" cm="1">
        <f t="array" ref="L513">_xlfn.IFS(D513="","",OR(D513&lt;=25,D513&gt;=335),"Norden",AND(D513&gt;25,D513&lt;135),"Osten",AND(D513&gt;=135,D513&lt;225),"Süden",AND(D513&gt;=225,D513&lt;335),"Westen")</f>
        <v/>
      </c>
      <c r="M513" s="6" t="str">
        <f t="shared" si="37"/>
        <v/>
      </c>
      <c r="N513" s="6" t="str">
        <f t="shared" si="38"/>
        <v/>
      </c>
      <c r="O513" s="6" t="str">
        <f t="shared" si="39"/>
        <v/>
      </c>
    </row>
    <row r="514" spans="1:15" x14ac:dyDescent="0.25">
      <c r="A514" s="2"/>
      <c r="B514" s="48"/>
      <c r="C514" s="2"/>
      <c r="D514" s="49"/>
      <c r="E514" s="21"/>
      <c r="F514" s="50"/>
      <c r="G514" s="50"/>
      <c r="H514" s="50"/>
      <c r="I514" s="50"/>
      <c r="J514" s="53" t="str">
        <f t="shared" si="35"/>
        <v/>
      </c>
      <c r="K514" s="53" t="str">
        <f t="shared" si="36"/>
        <v/>
      </c>
      <c r="L514" s="23" t="str" cm="1">
        <f t="array" ref="L514">_xlfn.IFS(D514="","",OR(D514&lt;=25,D514&gt;=335),"Norden",AND(D514&gt;25,D514&lt;135),"Osten",AND(D514&gt;=135,D514&lt;225),"Süden",AND(D514&gt;=225,D514&lt;335),"Westen")</f>
        <v/>
      </c>
      <c r="M514" s="6" t="str">
        <f t="shared" si="37"/>
        <v/>
      </c>
      <c r="N514" s="6" t="str">
        <f t="shared" si="38"/>
        <v/>
      </c>
      <c r="O514" s="6" t="str">
        <f t="shared" si="39"/>
        <v/>
      </c>
    </row>
    <row r="515" spans="1:15" x14ac:dyDescent="0.25">
      <c r="A515" s="2"/>
      <c r="B515" s="48"/>
      <c r="C515" s="2"/>
      <c r="D515" s="49"/>
      <c r="E515" s="21"/>
      <c r="F515" s="50"/>
      <c r="G515" s="50"/>
      <c r="H515" s="50"/>
      <c r="I515" s="50"/>
      <c r="J515" s="53" t="str">
        <f t="shared" si="35"/>
        <v/>
      </c>
      <c r="K515" s="53" t="str">
        <f t="shared" si="36"/>
        <v/>
      </c>
      <c r="L515" s="23" t="str" cm="1">
        <f t="array" ref="L515">_xlfn.IFS(D515="","",OR(D515&lt;=25,D515&gt;=335),"Norden",AND(D515&gt;25,D515&lt;135),"Osten",AND(D515&gt;=135,D515&lt;225),"Süden",AND(D515&gt;=225,D515&lt;335),"Westen")</f>
        <v/>
      </c>
      <c r="M515" s="6" t="str">
        <f t="shared" si="37"/>
        <v/>
      </c>
      <c r="N515" s="6" t="str">
        <f t="shared" si="38"/>
        <v/>
      </c>
      <c r="O515" s="6" t="str">
        <f t="shared" si="39"/>
        <v/>
      </c>
    </row>
    <row r="516" spans="1:15" x14ac:dyDescent="0.25">
      <c r="A516" s="2"/>
      <c r="B516" s="48"/>
      <c r="C516" s="2"/>
      <c r="D516" s="49"/>
      <c r="E516" s="21"/>
      <c r="F516" s="50"/>
      <c r="G516" s="50"/>
      <c r="H516" s="50"/>
      <c r="I516" s="50"/>
      <c r="J516" s="53" t="str">
        <f t="shared" ref="J516:J579" si="40">IF(C516="","",B516*C516)</f>
        <v/>
      </c>
      <c r="K516" s="53" t="str">
        <f t="shared" ref="K516:K579" si="41">IF(E516="","",J516*E516)</f>
        <v/>
      </c>
      <c r="L516" s="23" t="str" cm="1">
        <f t="array" ref="L516">_xlfn.IFS(D516="","",OR(D516&lt;=25,D516&gt;=335),"Norden",AND(D516&gt;25,D516&lt;135),"Osten",AND(D516&gt;=135,D516&lt;225),"Süden",AND(D516&gt;=225,D516&lt;335),"Westen")</f>
        <v/>
      </c>
      <c r="M516" s="6" t="str">
        <f t="shared" ref="M516:M579" si="42">IF(J516="","",J516/SUMIFS($J$4:$J$1000,$L$4:$L$1000,L516))</f>
        <v/>
      </c>
      <c r="N516" s="6" t="str">
        <f t="shared" ref="N516:N579" si="43">IF(M516="","",F516*M516)</f>
        <v/>
      </c>
      <c r="O516" s="6" t="str">
        <f t="shared" si="39"/>
        <v/>
      </c>
    </row>
    <row r="517" spans="1:15" x14ac:dyDescent="0.25">
      <c r="A517" s="2"/>
      <c r="B517" s="48"/>
      <c r="C517" s="2"/>
      <c r="D517" s="49"/>
      <c r="E517" s="21"/>
      <c r="F517" s="50"/>
      <c r="G517" s="50"/>
      <c r="H517" s="50"/>
      <c r="I517" s="50"/>
      <c r="J517" s="53" t="str">
        <f t="shared" si="40"/>
        <v/>
      </c>
      <c r="K517" s="53" t="str">
        <f t="shared" si="41"/>
        <v/>
      </c>
      <c r="L517" s="23" t="str" cm="1">
        <f t="array" ref="L517">_xlfn.IFS(D517="","",OR(D517&lt;=25,D517&gt;=335),"Norden",AND(D517&gt;25,D517&lt;135),"Osten",AND(D517&gt;=135,D517&lt;225),"Süden",AND(D517&gt;=225,D517&lt;335),"Westen")</f>
        <v/>
      </c>
      <c r="M517" s="6" t="str">
        <f t="shared" si="42"/>
        <v/>
      </c>
      <c r="N517" s="6" t="str">
        <f t="shared" si="43"/>
        <v/>
      </c>
      <c r="O517" s="6" t="str">
        <f t="shared" ref="O517:O580" si="44">IF(M517="","",M517*(G517*H517*I517))</f>
        <v/>
      </c>
    </row>
    <row r="518" spans="1:15" x14ac:dyDescent="0.25">
      <c r="A518" s="2"/>
      <c r="B518" s="48"/>
      <c r="C518" s="2"/>
      <c r="D518" s="49"/>
      <c r="E518" s="21"/>
      <c r="F518" s="50"/>
      <c r="G518" s="50"/>
      <c r="H518" s="50"/>
      <c r="I518" s="50"/>
      <c r="J518" s="53" t="str">
        <f t="shared" si="40"/>
        <v/>
      </c>
      <c r="K518" s="53" t="str">
        <f t="shared" si="41"/>
        <v/>
      </c>
      <c r="L518" s="23" t="str" cm="1">
        <f t="array" ref="L518">_xlfn.IFS(D518="","",OR(D518&lt;=25,D518&gt;=335),"Norden",AND(D518&gt;25,D518&lt;135),"Osten",AND(D518&gt;=135,D518&lt;225),"Süden",AND(D518&gt;=225,D518&lt;335),"Westen")</f>
        <v/>
      </c>
      <c r="M518" s="6" t="str">
        <f t="shared" si="42"/>
        <v/>
      </c>
      <c r="N518" s="6" t="str">
        <f t="shared" si="43"/>
        <v/>
      </c>
      <c r="O518" s="6" t="str">
        <f t="shared" si="44"/>
        <v/>
      </c>
    </row>
    <row r="519" spans="1:15" x14ac:dyDescent="0.25">
      <c r="A519" s="2"/>
      <c r="B519" s="48"/>
      <c r="C519" s="2"/>
      <c r="D519" s="49"/>
      <c r="E519" s="21"/>
      <c r="F519" s="50"/>
      <c r="G519" s="50"/>
      <c r="H519" s="50"/>
      <c r="I519" s="50"/>
      <c r="J519" s="53" t="str">
        <f t="shared" si="40"/>
        <v/>
      </c>
      <c r="K519" s="53" t="str">
        <f t="shared" si="41"/>
        <v/>
      </c>
      <c r="L519" s="23" t="str" cm="1">
        <f t="array" ref="L519">_xlfn.IFS(D519="","",OR(D519&lt;=25,D519&gt;=335),"Norden",AND(D519&gt;25,D519&lt;135),"Osten",AND(D519&gt;=135,D519&lt;225),"Süden",AND(D519&gt;=225,D519&lt;335),"Westen")</f>
        <v/>
      </c>
      <c r="M519" s="6" t="str">
        <f t="shared" si="42"/>
        <v/>
      </c>
      <c r="N519" s="6" t="str">
        <f t="shared" si="43"/>
        <v/>
      </c>
      <c r="O519" s="6" t="str">
        <f t="shared" si="44"/>
        <v/>
      </c>
    </row>
    <row r="520" spans="1:15" x14ac:dyDescent="0.25">
      <c r="A520" s="2"/>
      <c r="B520" s="48"/>
      <c r="C520" s="2"/>
      <c r="D520" s="49"/>
      <c r="E520" s="21"/>
      <c r="F520" s="50"/>
      <c r="G520" s="50"/>
      <c r="H520" s="50"/>
      <c r="I520" s="50"/>
      <c r="J520" s="53" t="str">
        <f t="shared" si="40"/>
        <v/>
      </c>
      <c r="K520" s="53" t="str">
        <f t="shared" si="41"/>
        <v/>
      </c>
      <c r="L520" s="23" t="str" cm="1">
        <f t="array" ref="L520">_xlfn.IFS(D520="","",OR(D520&lt;=25,D520&gt;=335),"Norden",AND(D520&gt;25,D520&lt;135),"Osten",AND(D520&gt;=135,D520&lt;225),"Süden",AND(D520&gt;=225,D520&lt;335),"Westen")</f>
        <v/>
      </c>
      <c r="M520" s="6" t="str">
        <f t="shared" si="42"/>
        <v/>
      </c>
      <c r="N520" s="6" t="str">
        <f t="shared" si="43"/>
        <v/>
      </c>
      <c r="O520" s="6" t="str">
        <f t="shared" si="44"/>
        <v/>
      </c>
    </row>
    <row r="521" spans="1:15" x14ac:dyDescent="0.25">
      <c r="A521" s="2"/>
      <c r="B521" s="48"/>
      <c r="C521" s="2"/>
      <c r="D521" s="49"/>
      <c r="E521" s="21"/>
      <c r="F521" s="50"/>
      <c r="G521" s="50"/>
      <c r="H521" s="50"/>
      <c r="I521" s="50"/>
      <c r="J521" s="53" t="str">
        <f t="shared" si="40"/>
        <v/>
      </c>
      <c r="K521" s="53" t="str">
        <f t="shared" si="41"/>
        <v/>
      </c>
      <c r="L521" s="23" t="str" cm="1">
        <f t="array" ref="L521">_xlfn.IFS(D521="","",OR(D521&lt;=25,D521&gt;=335),"Norden",AND(D521&gt;25,D521&lt;135),"Osten",AND(D521&gt;=135,D521&lt;225),"Süden",AND(D521&gt;=225,D521&lt;335),"Westen")</f>
        <v/>
      </c>
      <c r="M521" s="6" t="str">
        <f t="shared" si="42"/>
        <v/>
      </c>
      <c r="N521" s="6" t="str">
        <f t="shared" si="43"/>
        <v/>
      </c>
      <c r="O521" s="6" t="str">
        <f t="shared" si="44"/>
        <v/>
      </c>
    </row>
    <row r="522" spans="1:15" x14ac:dyDescent="0.25">
      <c r="A522" s="2"/>
      <c r="B522" s="48"/>
      <c r="C522" s="2"/>
      <c r="D522" s="49"/>
      <c r="E522" s="21"/>
      <c r="F522" s="50"/>
      <c r="G522" s="50"/>
      <c r="H522" s="50"/>
      <c r="I522" s="50"/>
      <c r="J522" s="53" t="str">
        <f t="shared" si="40"/>
        <v/>
      </c>
      <c r="K522" s="53" t="str">
        <f t="shared" si="41"/>
        <v/>
      </c>
      <c r="L522" s="23" t="str" cm="1">
        <f t="array" ref="L522">_xlfn.IFS(D522="","",OR(D522&lt;=25,D522&gt;=335),"Norden",AND(D522&gt;25,D522&lt;135),"Osten",AND(D522&gt;=135,D522&lt;225),"Süden",AND(D522&gt;=225,D522&lt;335),"Westen")</f>
        <v/>
      </c>
      <c r="M522" s="6" t="str">
        <f t="shared" si="42"/>
        <v/>
      </c>
      <c r="N522" s="6" t="str">
        <f t="shared" si="43"/>
        <v/>
      </c>
      <c r="O522" s="6" t="str">
        <f t="shared" si="44"/>
        <v/>
      </c>
    </row>
    <row r="523" spans="1:15" x14ac:dyDescent="0.25">
      <c r="A523" s="2"/>
      <c r="B523" s="48"/>
      <c r="C523" s="2"/>
      <c r="D523" s="49"/>
      <c r="E523" s="21"/>
      <c r="F523" s="50"/>
      <c r="G523" s="50"/>
      <c r="H523" s="50"/>
      <c r="I523" s="50"/>
      <c r="J523" s="53" t="str">
        <f t="shared" si="40"/>
        <v/>
      </c>
      <c r="K523" s="53" t="str">
        <f t="shared" si="41"/>
        <v/>
      </c>
      <c r="L523" s="23" t="str" cm="1">
        <f t="array" ref="L523">_xlfn.IFS(D523="","",OR(D523&lt;=25,D523&gt;=335),"Norden",AND(D523&gt;25,D523&lt;135),"Osten",AND(D523&gt;=135,D523&lt;225),"Süden",AND(D523&gt;=225,D523&lt;335),"Westen")</f>
        <v/>
      </c>
      <c r="M523" s="6" t="str">
        <f t="shared" si="42"/>
        <v/>
      </c>
      <c r="N523" s="6" t="str">
        <f t="shared" si="43"/>
        <v/>
      </c>
      <c r="O523" s="6" t="str">
        <f t="shared" si="44"/>
        <v/>
      </c>
    </row>
    <row r="524" spans="1:15" x14ac:dyDescent="0.25">
      <c r="A524" s="2"/>
      <c r="B524" s="48"/>
      <c r="C524" s="2"/>
      <c r="D524" s="49"/>
      <c r="E524" s="21"/>
      <c r="F524" s="50"/>
      <c r="G524" s="50"/>
      <c r="H524" s="50"/>
      <c r="I524" s="50"/>
      <c r="J524" s="53" t="str">
        <f t="shared" si="40"/>
        <v/>
      </c>
      <c r="K524" s="53" t="str">
        <f t="shared" si="41"/>
        <v/>
      </c>
      <c r="L524" s="23" t="str" cm="1">
        <f t="array" ref="L524">_xlfn.IFS(D524="","",OR(D524&lt;=25,D524&gt;=335),"Norden",AND(D524&gt;25,D524&lt;135),"Osten",AND(D524&gt;=135,D524&lt;225),"Süden",AND(D524&gt;=225,D524&lt;335),"Westen")</f>
        <v/>
      </c>
      <c r="M524" s="6" t="str">
        <f t="shared" si="42"/>
        <v/>
      </c>
      <c r="N524" s="6" t="str">
        <f t="shared" si="43"/>
        <v/>
      </c>
      <c r="O524" s="6" t="str">
        <f t="shared" si="44"/>
        <v/>
      </c>
    </row>
    <row r="525" spans="1:15" x14ac:dyDescent="0.25">
      <c r="A525" s="2"/>
      <c r="B525" s="48"/>
      <c r="C525" s="2"/>
      <c r="D525" s="49"/>
      <c r="E525" s="21"/>
      <c r="F525" s="50"/>
      <c r="G525" s="50"/>
      <c r="H525" s="50"/>
      <c r="I525" s="50"/>
      <c r="J525" s="53" t="str">
        <f t="shared" si="40"/>
        <v/>
      </c>
      <c r="K525" s="53" t="str">
        <f t="shared" si="41"/>
        <v/>
      </c>
      <c r="L525" s="23" t="str" cm="1">
        <f t="array" ref="L525">_xlfn.IFS(D525="","",OR(D525&lt;=25,D525&gt;=335),"Norden",AND(D525&gt;25,D525&lt;135),"Osten",AND(D525&gt;=135,D525&lt;225),"Süden",AND(D525&gt;=225,D525&lt;335),"Westen")</f>
        <v/>
      </c>
      <c r="M525" s="6" t="str">
        <f t="shared" si="42"/>
        <v/>
      </c>
      <c r="N525" s="6" t="str">
        <f t="shared" si="43"/>
        <v/>
      </c>
      <c r="O525" s="6" t="str">
        <f t="shared" si="44"/>
        <v/>
      </c>
    </row>
    <row r="526" spans="1:15" x14ac:dyDescent="0.25">
      <c r="A526" s="2"/>
      <c r="B526" s="48"/>
      <c r="C526" s="2"/>
      <c r="D526" s="49"/>
      <c r="E526" s="21"/>
      <c r="F526" s="50"/>
      <c r="G526" s="50"/>
      <c r="H526" s="50"/>
      <c r="I526" s="50"/>
      <c r="J526" s="53" t="str">
        <f t="shared" si="40"/>
        <v/>
      </c>
      <c r="K526" s="53" t="str">
        <f t="shared" si="41"/>
        <v/>
      </c>
      <c r="L526" s="23" t="str" cm="1">
        <f t="array" ref="L526">_xlfn.IFS(D526="","",OR(D526&lt;=25,D526&gt;=335),"Norden",AND(D526&gt;25,D526&lt;135),"Osten",AND(D526&gt;=135,D526&lt;225),"Süden",AND(D526&gt;=225,D526&lt;335),"Westen")</f>
        <v/>
      </c>
      <c r="M526" s="6" t="str">
        <f t="shared" si="42"/>
        <v/>
      </c>
      <c r="N526" s="6" t="str">
        <f t="shared" si="43"/>
        <v/>
      </c>
      <c r="O526" s="6" t="str">
        <f t="shared" si="44"/>
        <v/>
      </c>
    </row>
    <row r="527" spans="1:15" x14ac:dyDescent="0.25">
      <c r="A527" s="2"/>
      <c r="B527" s="48"/>
      <c r="C527" s="2"/>
      <c r="D527" s="49"/>
      <c r="E527" s="21"/>
      <c r="F527" s="50"/>
      <c r="G527" s="50"/>
      <c r="H527" s="50"/>
      <c r="I527" s="50"/>
      <c r="J527" s="53" t="str">
        <f t="shared" si="40"/>
        <v/>
      </c>
      <c r="K527" s="53" t="str">
        <f t="shared" si="41"/>
        <v/>
      </c>
      <c r="L527" s="23" t="str" cm="1">
        <f t="array" ref="L527">_xlfn.IFS(D527="","",OR(D527&lt;=25,D527&gt;=335),"Norden",AND(D527&gt;25,D527&lt;135),"Osten",AND(D527&gt;=135,D527&lt;225),"Süden",AND(D527&gt;=225,D527&lt;335),"Westen")</f>
        <v/>
      </c>
      <c r="M527" s="6" t="str">
        <f t="shared" si="42"/>
        <v/>
      </c>
      <c r="N527" s="6" t="str">
        <f t="shared" si="43"/>
        <v/>
      </c>
      <c r="O527" s="6" t="str">
        <f t="shared" si="44"/>
        <v/>
      </c>
    </row>
    <row r="528" spans="1:15" x14ac:dyDescent="0.25">
      <c r="A528" s="2"/>
      <c r="B528" s="48"/>
      <c r="C528" s="2"/>
      <c r="D528" s="49"/>
      <c r="E528" s="21"/>
      <c r="F528" s="50"/>
      <c r="G528" s="50"/>
      <c r="H528" s="50"/>
      <c r="I528" s="50"/>
      <c r="J528" s="53" t="str">
        <f t="shared" si="40"/>
        <v/>
      </c>
      <c r="K528" s="53" t="str">
        <f t="shared" si="41"/>
        <v/>
      </c>
      <c r="L528" s="23" t="str" cm="1">
        <f t="array" ref="L528">_xlfn.IFS(D528="","",OR(D528&lt;=25,D528&gt;=335),"Norden",AND(D528&gt;25,D528&lt;135),"Osten",AND(D528&gt;=135,D528&lt;225),"Süden",AND(D528&gt;=225,D528&lt;335),"Westen")</f>
        <v/>
      </c>
      <c r="M528" s="6" t="str">
        <f t="shared" si="42"/>
        <v/>
      </c>
      <c r="N528" s="6" t="str">
        <f t="shared" si="43"/>
        <v/>
      </c>
      <c r="O528" s="6" t="str">
        <f t="shared" si="44"/>
        <v/>
      </c>
    </row>
    <row r="529" spans="1:15" x14ac:dyDescent="0.25">
      <c r="A529" s="2"/>
      <c r="B529" s="48"/>
      <c r="C529" s="2"/>
      <c r="D529" s="49"/>
      <c r="E529" s="21"/>
      <c r="F529" s="50"/>
      <c r="G529" s="50"/>
      <c r="H529" s="50"/>
      <c r="I529" s="50"/>
      <c r="J529" s="53" t="str">
        <f t="shared" si="40"/>
        <v/>
      </c>
      <c r="K529" s="53" t="str">
        <f t="shared" si="41"/>
        <v/>
      </c>
      <c r="L529" s="23" t="str" cm="1">
        <f t="array" ref="L529">_xlfn.IFS(D529="","",OR(D529&lt;=25,D529&gt;=335),"Norden",AND(D529&gt;25,D529&lt;135),"Osten",AND(D529&gt;=135,D529&lt;225),"Süden",AND(D529&gt;=225,D529&lt;335),"Westen")</f>
        <v/>
      </c>
      <c r="M529" s="6" t="str">
        <f t="shared" si="42"/>
        <v/>
      </c>
      <c r="N529" s="6" t="str">
        <f t="shared" si="43"/>
        <v/>
      </c>
      <c r="O529" s="6" t="str">
        <f t="shared" si="44"/>
        <v/>
      </c>
    </row>
    <row r="530" spans="1:15" x14ac:dyDescent="0.25">
      <c r="A530" s="2"/>
      <c r="B530" s="48"/>
      <c r="C530" s="2"/>
      <c r="D530" s="49"/>
      <c r="E530" s="21"/>
      <c r="F530" s="50"/>
      <c r="G530" s="50"/>
      <c r="H530" s="50"/>
      <c r="I530" s="50"/>
      <c r="J530" s="53" t="str">
        <f t="shared" si="40"/>
        <v/>
      </c>
      <c r="K530" s="53" t="str">
        <f t="shared" si="41"/>
        <v/>
      </c>
      <c r="L530" s="23" t="str" cm="1">
        <f t="array" ref="L530">_xlfn.IFS(D530="","",OR(D530&lt;=25,D530&gt;=335),"Norden",AND(D530&gt;25,D530&lt;135),"Osten",AND(D530&gt;=135,D530&lt;225),"Süden",AND(D530&gt;=225,D530&lt;335),"Westen")</f>
        <v/>
      </c>
      <c r="M530" s="6" t="str">
        <f t="shared" si="42"/>
        <v/>
      </c>
      <c r="N530" s="6" t="str">
        <f t="shared" si="43"/>
        <v/>
      </c>
      <c r="O530" s="6" t="str">
        <f t="shared" si="44"/>
        <v/>
      </c>
    </row>
    <row r="531" spans="1:15" x14ac:dyDescent="0.25">
      <c r="A531" s="2"/>
      <c r="B531" s="48"/>
      <c r="C531" s="2"/>
      <c r="D531" s="49"/>
      <c r="E531" s="21"/>
      <c r="F531" s="50"/>
      <c r="G531" s="50"/>
      <c r="H531" s="50"/>
      <c r="I531" s="50"/>
      <c r="J531" s="53" t="str">
        <f t="shared" si="40"/>
        <v/>
      </c>
      <c r="K531" s="53" t="str">
        <f t="shared" si="41"/>
        <v/>
      </c>
      <c r="L531" s="23" t="str" cm="1">
        <f t="array" ref="L531">_xlfn.IFS(D531="","",OR(D531&lt;=25,D531&gt;=335),"Norden",AND(D531&gt;25,D531&lt;135),"Osten",AND(D531&gt;=135,D531&lt;225),"Süden",AND(D531&gt;=225,D531&lt;335),"Westen")</f>
        <v/>
      </c>
      <c r="M531" s="6" t="str">
        <f t="shared" si="42"/>
        <v/>
      </c>
      <c r="N531" s="6" t="str">
        <f t="shared" si="43"/>
        <v/>
      </c>
      <c r="O531" s="6" t="str">
        <f t="shared" si="44"/>
        <v/>
      </c>
    </row>
    <row r="532" spans="1:15" x14ac:dyDescent="0.25">
      <c r="A532" s="2"/>
      <c r="B532" s="48"/>
      <c r="C532" s="2"/>
      <c r="D532" s="49"/>
      <c r="E532" s="21"/>
      <c r="F532" s="50"/>
      <c r="G532" s="50"/>
      <c r="H532" s="50"/>
      <c r="I532" s="50"/>
      <c r="J532" s="53" t="str">
        <f t="shared" si="40"/>
        <v/>
      </c>
      <c r="K532" s="53" t="str">
        <f t="shared" si="41"/>
        <v/>
      </c>
      <c r="L532" s="23" t="str" cm="1">
        <f t="array" ref="L532">_xlfn.IFS(D532="","",OR(D532&lt;=25,D532&gt;=335),"Norden",AND(D532&gt;25,D532&lt;135),"Osten",AND(D532&gt;=135,D532&lt;225),"Süden",AND(D532&gt;=225,D532&lt;335),"Westen")</f>
        <v/>
      </c>
      <c r="M532" s="6" t="str">
        <f t="shared" si="42"/>
        <v/>
      </c>
      <c r="N532" s="6" t="str">
        <f t="shared" si="43"/>
        <v/>
      </c>
      <c r="O532" s="6" t="str">
        <f t="shared" si="44"/>
        <v/>
      </c>
    </row>
    <row r="533" spans="1:15" x14ac:dyDescent="0.25">
      <c r="A533" s="2"/>
      <c r="B533" s="48"/>
      <c r="C533" s="2"/>
      <c r="D533" s="49"/>
      <c r="E533" s="21"/>
      <c r="F533" s="50"/>
      <c r="G533" s="50"/>
      <c r="H533" s="50"/>
      <c r="I533" s="50"/>
      <c r="J533" s="53" t="str">
        <f t="shared" si="40"/>
        <v/>
      </c>
      <c r="K533" s="53" t="str">
        <f t="shared" si="41"/>
        <v/>
      </c>
      <c r="L533" s="23" t="str" cm="1">
        <f t="array" ref="L533">_xlfn.IFS(D533="","",OR(D533&lt;=25,D533&gt;=335),"Norden",AND(D533&gt;25,D533&lt;135),"Osten",AND(D533&gt;=135,D533&lt;225),"Süden",AND(D533&gt;=225,D533&lt;335),"Westen")</f>
        <v/>
      </c>
      <c r="M533" s="6" t="str">
        <f t="shared" si="42"/>
        <v/>
      </c>
      <c r="N533" s="6" t="str">
        <f t="shared" si="43"/>
        <v/>
      </c>
      <c r="O533" s="6" t="str">
        <f t="shared" si="44"/>
        <v/>
      </c>
    </row>
    <row r="534" spans="1:15" x14ac:dyDescent="0.25">
      <c r="A534" s="2"/>
      <c r="B534" s="48"/>
      <c r="C534" s="2"/>
      <c r="D534" s="49"/>
      <c r="E534" s="21"/>
      <c r="F534" s="50"/>
      <c r="G534" s="50"/>
      <c r="H534" s="50"/>
      <c r="I534" s="50"/>
      <c r="J534" s="53" t="str">
        <f t="shared" si="40"/>
        <v/>
      </c>
      <c r="K534" s="53" t="str">
        <f t="shared" si="41"/>
        <v/>
      </c>
      <c r="L534" s="23" t="str" cm="1">
        <f t="array" ref="L534">_xlfn.IFS(D534="","",OR(D534&lt;=25,D534&gt;=335),"Norden",AND(D534&gt;25,D534&lt;135),"Osten",AND(D534&gt;=135,D534&lt;225),"Süden",AND(D534&gt;=225,D534&lt;335),"Westen")</f>
        <v/>
      </c>
      <c r="M534" s="6" t="str">
        <f t="shared" si="42"/>
        <v/>
      </c>
      <c r="N534" s="6" t="str">
        <f t="shared" si="43"/>
        <v/>
      </c>
      <c r="O534" s="6" t="str">
        <f t="shared" si="44"/>
        <v/>
      </c>
    </row>
    <row r="535" spans="1:15" x14ac:dyDescent="0.25">
      <c r="A535" s="2"/>
      <c r="B535" s="48"/>
      <c r="C535" s="2"/>
      <c r="D535" s="49"/>
      <c r="E535" s="21"/>
      <c r="F535" s="50"/>
      <c r="G535" s="50"/>
      <c r="H535" s="50"/>
      <c r="I535" s="50"/>
      <c r="J535" s="53" t="str">
        <f t="shared" si="40"/>
        <v/>
      </c>
      <c r="K535" s="53" t="str">
        <f t="shared" si="41"/>
        <v/>
      </c>
      <c r="L535" s="23" t="str" cm="1">
        <f t="array" ref="L535">_xlfn.IFS(D535="","",OR(D535&lt;=25,D535&gt;=335),"Norden",AND(D535&gt;25,D535&lt;135),"Osten",AND(D535&gt;=135,D535&lt;225),"Süden",AND(D535&gt;=225,D535&lt;335),"Westen")</f>
        <v/>
      </c>
      <c r="M535" s="6" t="str">
        <f t="shared" si="42"/>
        <v/>
      </c>
      <c r="N535" s="6" t="str">
        <f t="shared" si="43"/>
        <v/>
      </c>
      <c r="O535" s="6" t="str">
        <f t="shared" si="44"/>
        <v/>
      </c>
    </row>
    <row r="536" spans="1:15" x14ac:dyDescent="0.25">
      <c r="A536" s="2"/>
      <c r="B536" s="48"/>
      <c r="C536" s="2"/>
      <c r="D536" s="49"/>
      <c r="E536" s="21"/>
      <c r="F536" s="50"/>
      <c r="G536" s="50"/>
      <c r="H536" s="50"/>
      <c r="I536" s="50"/>
      <c r="J536" s="53" t="str">
        <f t="shared" si="40"/>
        <v/>
      </c>
      <c r="K536" s="53" t="str">
        <f t="shared" si="41"/>
        <v/>
      </c>
      <c r="L536" s="23" t="str" cm="1">
        <f t="array" ref="L536">_xlfn.IFS(D536="","",OR(D536&lt;=25,D536&gt;=335),"Norden",AND(D536&gt;25,D536&lt;135),"Osten",AND(D536&gt;=135,D536&lt;225),"Süden",AND(D536&gt;=225,D536&lt;335),"Westen")</f>
        <v/>
      </c>
      <c r="M536" s="6" t="str">
        <f t="shared" si="42"/>
        <v/>
      </c>
      <c r="N536" s="6" t="str">
        <f t="shared" si="43"/>
        <v/>
      </c>
      <c r="O536" s="6" t="str">
        <f t="shared" si="44"/>
        <v/>
      </c>
    </row>
    <row r="537" spans="1:15" x14ac:dyDescent="0.25">
      <c r="A537" s="2"/>
      <c r="B537" s="48"/>
      <c r="C537" s="2"/>
      <c r="D537" s="49"/>
      <c r="E537" s="21"/>
      <c r="F537" s="50"/>
      <c r="G537" s="50"/>
      <c r="H537" s="50"/>
      <c r="I537" s="50"/>
      <c r="J537" s="53" t="str">
        <f t="shared" si="40"/>
        <v/>
      </c>
      <c r="K537" s="53" t="str">
        <f t="shared" si="41"/>
        <v/>
      </c>
      <c r="L537" s="23" t="str" cm="1">
        <f t="array" ref="L537">_xlfn.IFS(D537="","",OR(D537&lt;=25,D537&gt;=335),"Norden",AND(D537&gt;25,D537&lt;135),"Osten",AND(D537&gt;=135,D537&lt;225),"Süden",AND(D537&gt;=225,D537&lt;335),"Westen")</f>
        <v/>
      </c>
      <c r="M537" s="6" t="str">
        <f t="shared" si="42"/>
        <v/>
      </c>
      <c r="N537" s="6" t="str">
        <f t="shared" si="43"/>
        <v/>
      </c>
      <c r="O537" s="6" t="str">
        <f t="shared" si="44"/>
        <v/>
      </c>
    </row>
    <row r="538" spans="1:15" x14ac:dyDescent="0.25">
      <c r="A538" s="2"/>
      <c r="B538" s="48"/>
      <c r="C538" s="2"/>
      <c r="D538" s="49"/>
      <c r="E538" s="21"/>
      <c r="F538" s="50"/>
      <c r="G538" s="50"/>
      <c r="H538" s="50"/>
      <c r="I538" s="50"/>
      <c r="J538" s="53" t="str">
        <f t="shared" si="40"/>
        <v/>
      </c>
      <c r="K538" s="53" t="str">
        <f t="shared" si="41"/>
        <v/>
      </c>
      <c r="L538" s="23" t="str" cm="1">
        <f t="array" ref="L538">_xlfn.IFS(D538="","",OR(D538&lt;=25,D538&gt;=335),"Norden",AND(D538&gt;25,D538&lt;135),"Osten",AND(D538&gt;=135,D538&lt;225),"Süden",AND(D538&gt;=225,D538&lt;335),"Westen")</f>
        <v/>
      </c>
      <c r="M538" s="6" t="str">
        <f t="shared" si="42"/>
        <v/>
      </c>
      <c r="N538" s="6" t="str">
        <f t="shared" si="43"/>
        <v/>
      </c>
      <c r="O538" s="6" t="str">
        <f t="shared" si="44"/>
        <v/>
      </c>
    </row>
    <row r="539" spans="1:15" x14ac:dyDescent="0.25">
      <c r="A539" s="2"/>
      <c r="B539" s="48"/>
      <c r="C539" s="2"/>
      <c r="D539" s="49"/>
      <c r="E539" s="21"/>
      <c r="F539" s="50"/>
      <c r="G539" s="50"/>
      <c r="H539" s="50"/>
      <c r="I539" s="50"/>
      <c r="J539" s="53" t="str">
        <f t="shared" si="40"/>
        <v/>
      </c>
      <c r="K539" s="53" t="str">
        <f t="shared" si="41"/>
        <v/>
      </c>
      <c r="L539" s="23" t="str" cm="1">
        <f t="array" ref="L539">_xlfn.IFS(D539="","",OR(D539&lt;=25,D539&gt;=335),"Norden",AND(D539&gt;25,D539&lt;135),"Osten",AND(D539&gt;=135,D539&lt;225),"Süden",AND(D539&gt;=225,D539&lt;335),"Westen")</f>
        <v/>
      </c>
      <c r="M539" s="6" t="str">
        <f t="shared" si="42"/>
        <v/>
      </c>
      <c r="N539" s="6" t="str">
        <f t="shared" si="43"/>
        <v/>
      </c>
      <c r="O539" s="6" t="str">
        <f t="shared" si="44"/>
        <v/>
      </c>
    </row>
    <row r="540" spans="1:15" x14ac:dyDescent="0.25">
      <c r="A540" s="2"/>
      <c r="B540" s="48"/>
      <c r="C540" s="2"/>
      <c r="D540" s="49"/>
      <c r="E540" s="21"/>
      <c r="F540" s="50"/>
      <c r="G540" s="50"/>
      <c r="H540" s="50"/>
      <c r="I540" s="50"/>
      <c r="J540" s="53" t="str">
        <f t="shared" si="40"/>
        <v/>
      </c>
      <c r="K540" s="53" t="str">
        <f t="shared" si="41"/>
        <v/>
      </c>
      <c r="L540" s="23" t="str" cm="1">
        <f t="array" ref="L540">_xlfn.IFS(D540="","",OR(D540&lt;=25,D540&gt;=335),"Norden",AND(D540&gt;25,D540&lt;135),"Osten",AND(D540&gt;=135,D540&lt;225),"Süden",AND(D540&gt;=225,D540&lt;335),"Westen")</f>
        <v/>
      </c>
      <c r="M540" s="6" t="str">
        <f t="shared" si="42"/>
        <v/>
      </c>
      <c r="N540" s="6" t="str">
        <f t="shared" si="43"/>
        <v/>
      </c>
      <c r="O540" s="6" t="str">
        <f t="shared" si="44"/>
        <v/>
      </c>
    </row>
    <row r="541" spans="1:15" x14ac:dyDescent="0.25">
      <c r="A541" s="2"/>
      <c r="B541" s="48"/>
      <c r="C541" s="2"/>
      <c r="D541" s="49"/>
      <c r="E541" s="21"/>
      <c r="F541" s="50"/>
      <c r="G541" s="50"/>
      <c r="H541" s="50"/>
      <c r="I541" s="50"/>
      <c r="J541" s="53" t="str">
        <f t="shared" si="40"/>
        <v/>
      </c>
      <c r="K541" s="53" t="str">
        <f t="shared" si="41"/>
        <v/>
      </c>
      <c r="L541" s="23" t="str" cm="1">
        <f t="array" ref="L541">_xlfn.IFS(D541="","",OR(D541&lt;=25,D541&gt;=335),"Norden",AND(D541&gt;25,D541&lt;135),"Osten",AND(D541&gt;=135,D541&lt;225),"Süden",AND(D541&gt;=225,D541&lt;335),"Westen")</f>
        <v/>
      </c>
      <c r="M541" s="6" t="str">
        <f t="shared" si="42"/>
        <v/>
      </c>
      <c r="N541" s="6" t="str">
        <f t="shared" si="43"/>
        <v/>
      </c>
      <c r="O541" s="6" t="str">
        <f t="shared" si="44"/>
        <v/>
      </c>
    </row>
    <row r="542" spans="1:15" x14ac:dyDescent="0.25">
      <c r="A542" s="2"/>
      <c r="B542" s="48"/>
      <c r="C542" s="2"/>
      <c r="D542" s="49"/>
      <c r="E542" s="21"/>
      <c r="F542" s="50"/>
      <c r="G542" s="50"/>
      <c r="H542" s="50"/>
      <c r="I542" s="50"/>
      <c r="J542" s="53" t="str">
        <f t="shared" si="40"/>
        <v/>
      </c>
      <c r="K542" s="53" t="str">
        <f t="shared" si="41"/>
        <v/>
      </c>
      <c r="L542" s="23" t="str" cm="1">
        <f t="array" ref="L542">_xlfn.IFS(D542="","",OR(D542&lt;=25,D542&gt;=335),"Norden",AND(D542&gt;25,D542&lt;135),"Osten",AND(D542&gt;=135,D542&lt;225),"Süden",AND(D542&gt;=225,D542&lt;335),"Westen")</f>
        <v/>
      </c>
      <c r="M542" s="6" t="str">
        <f t="shared" si="42"/>
        <v/>
      </c>
      <c r="N542" s="6" t="str">
        <f t="shared" si="43"/>
        <v/>
      </c>
      <c r="O542" s="6" t="str">
        <f t="shared" si="44"/>
        <v/>
      </c>
    </row>
    <row r="543" spans="1:15" x14ac:dyDescent="0.25">
      <c r="A543" s="2"/>
      <c r="B543" s="48"/>
      <c r="C543" s="2"/>
      <c r="D543" s="49"/>
      <c r="E543" s="21"/>
      <c r="F543" s="50"/>
      <c r="G543" s="50"/>
      <c r="H543" s="50"/>
      <c r="I543" s="50"/>
      <c r="J543" s="53" t="str">
        <f t="shared" si="40"/>
        <v/>
      </c>
      <c r="K543" s="53" t="str">
        <f t="shared" si="41"/>
        <v/>
      </c>
      <c r="L543" s="23" t="str" cm="1">
        <f t="array" ref="L543">_xlfn.IFS(D543="","",OR(D543&lt;=25,D543&gt;=335),"Norden",AND(D543&gt;25,D543&lt;135),"Osten",AND(D543&gt;=135,D543&lt;225),"Süden",AND(D543&gt;=225,D543&lt;335),"Westen")</f>
        <v/>
      </c>
      <c r="M543" s="6" t="str">
        <f t="shared" si="42"/>
        <v/>
      </c>
      <c r="N543" s="6" t="str">
        <f t="shared" si="43"/>
        <v/>
      </c>
      <c r="O543" s="6" t="str">
        <f t="shared" si="44"/>
        <v/>
      </c>
    </row>
    <row r="544" spans="1:15" x14ac:dyDescent="0.25">
      <c r="A544" s="2"/>
      <c r="B544" s="48"/>
      <c r="C544" s="2"/>
      <c r="D544" s="49"/>
      <c r="E544" s="21"/>
      <c r="F544" s="50"/>
      <c r="G544" s="50"/>
      <c r="H544" s="50"/>
      <c r="I544" s="50"/>
      <c r="J544" s="53" t="str">
        <f t="shared" si="40"/>
        <v/>
      </c>
      <c r="K544" s="53" t="str">
        <f t="shared" si="41"/>
        <v/>
      </c>
      <c r="L544" s="23" t="str" cm="1">
        <f t="array" ref="L544">_xlfn.IFS(D544="","",OR(D544&lt;=25,D544&gt;=335),"Norden",AND(D544&gt;25,D544&lt;135),"Osten",AND(D544&gt;=135,D544&lt;225),"Süden",AND(D544&gt;=225,D544&lt;335),"Westen")</f>
        <v/>
      </c>
      <c r="M544" s="6" t="str">
        <f t="shared" si="42"/>
        <v/>
      </c>
      <c r="N544" s="6" t="str">
        <f t="shared" si="43"/>
        <v/>
      </c>
      <c r="O544" s="6" t="str">
        <f t="shared" si="44"/>
        <v/>
      </c>
    </row>
    <row r="545" spans="1:15" x14ac:dyDescent="0.25">
      <c r="A545" s="2"/>
      <c r="B545" s="48"/>
      <c r="C545" s="2"/>
      <c r="D545" s="49"/>
      <c r="E545" s="21"/>
      <c r="F545" s="50"/>
      <c r="G545" s="50"/>
      <c r="H545" s="50"/>
      <c r="I545" s="50"/>
      <c r="J545" s="53" t="str">
        <f t="shared" si="40"/>
        <v/>
      </c>
      <c r="K545" s="53" t="str">
        <f t="shared" si="41"/>
        <v/>
      </c>
      <c r="L545" s="23" t="str" cm="1">
        <f t="array" ref="L545">_xlfn.IFS(D545="","",OR(D545&lt;=25,D545&gt;=335),"Norden",AND(D545&gt;25,D545&lt;135),"Osten",AND(D545&gt;=135,D545&lt;225),"Süden",AND(D545&gt;=225,D545&lt;335),"Westen")</f>
        <v/>
      </c>
      <c r="M545" s="6" t="str">
        <f t="shared" si="42"/>
        <v/>
      </c>
      <c r="N545" s="6" t="str">
        <f t="shared" si="43"/>
        <v/>
      </c>
      <c r="O545" s="6" t="str">
        <f t="shared" si="44"/>
        <v/>
      </c>
    </row>
    <row r="546" spans="1:15" x14ac:dyDescent="0.25">
      <c r="A546" s="2"/>
      <c r="B546" s="48"/>
      <c r="C546" s="2"/>
      <c r="D546" s="49"/>
      <c r="E546" s="21"/>
      <c r="F546" s="50"/>
      <c r="G546" s="50"/>
      <c r="H546" s="50"/>
      <c r="I546" s="50"/>
      <c r="J546" s="53" t="str">
        <f t="shared" si="40"/>
        <v/>
      </c>
      <c r="K546" s="53" t="str">
        <f t="shared" si="41"/>
        <v/>
      </c>
      <c r="L546" s="23" t="str" cm="1">
        <f t="array" ref="L546">_xlfn.IFS(D546="","",OR(D546&lt;=25,D546&gt;=335),"Norden",AND(D546&gt;25,D546&lt;135),"Osten",AND(D546&gt;=135,D546&lt;225),"Süden",AND(D546&gt;=225,D546&lt;335),"Westen")</f>
        <v/>
      </c>
      <c r="M546" s="6" t="str">
        <f t="shared" si="42"/>
        <v/>
      </c>
      <c r="N546" s="6" t="str">
        <f t="shared" si="43"/>
        <v/>
      </c>
      <c r="O546" s="6" t="str">
        <f t="shared" si="44"/>
        <v/>
      </c>
    </row>
    <row r="547" spans="1:15" x14ac:dyDescent="0.25">
      <c r="A547" s="2"/>
      <c r="B547" s="48"/>
      <c r="C547" s="2"/>
      <c r="D547" s="49"/>
      <c r="E547" s="21"/>
      <c r="F547" s="50"/>
      <c r="G547" s="50"/>
      <c r="H547" s="50"/>
      <c r="I547" s="50"/>
      <c r="J547" s="53" t="str">
        <f t="shared" si="40"/>
        <v/>
      </c>
      <c r="K547" s="53" t="str">
        <f t="shared" si="41"/>
        <v/>
      </c>
      <c r="L547" s="23" t="str" cm="1">
        <f t="array" ref="L547">_xlfn.IFS(D547="","",OR(D547&lt;=25,D547&gt;=335),"Norden",AND(D547&gt;25,D547&lt;135),"Osten",AND(D547&gt;=135,D547&lt;225),"Süden",AND(D547&gt;=225,D547&lt;335),"Westen")</f>
        <v/>
      </c>
      <c r="M547" s="6" t="str">
        <f t="shared" si="42"/>
        <v/>
      </c>
      <c r="N547" s="6" t="str">
        <f t="shared" si="43"/>
        <v/>
      </c>
      <c r="O547" s="6" t="str">
        <f t="shared" si="44"/>
        <v/>
      </c>
    </row>
    <row r="548" spans="1:15" x14ac:dyDescent="0.25">
      <c r="A548" s="2"/>
      <c r="B548" s="48"/>
      <c r="C548" s="2"/>
      <c r="D548" s="49"/>
      <c r="E548" s="21"/>
      <c r="F548" s="50"/>
      <c r="G548" s="50"/>
      <c r="H548" s="50"/>
      <c r="I548" s="50"/>
      <c r="J548" s="53" t="str">
        <f t="shared" si="40"/>
        <v/>
      </c>
      <c r="K548" s="53" t="str">
        <f t="shared" si="41"/>
        <v/>
      </c>
      <c r="L548" s="23" t="str" cm="1">
        <f t="array" ref="L548">_xlfn.IFS(D548="","",OR(D548&lt;=25,D548&gt;=335),"Norden",AND(D548&gt;25,D548&lt;135),"Osten",AND(D548&gt;=135,D548&lt;225),"Süden",AND(D548&gt;=225,D548&lt;335),"Westen")</f>
        <v/>
      </c>
      <c r="M548" s="6" t="str">
        <f t="shared" si="42"/>
        <v/>
      </c>
      <c r="N548" s="6" t="str">
        <f t="shared" si="43"/>
        <v/>
      </c>
      <c r="O548" s="6" t="str">
        <f t="shared" si="44"/>
        <v/>
      </c>
    </row>
    <row r="549" spans="1:15" x14ac:dyDescent="0.25">
      <c r="A549" s="2"/>
      <c r="B549" s="48"/>
      <c r="C549" s="2"/>
      <c r="D549" s="49"/>
      <c r="E549" s="21"/>
      <c r="F549" s="50"/>
      <c r="G549" s="50"/>
      <c r="H549" s="50"/>
      <c r="I549" s="50"/>
      <c r="J549" s="53" t="str">
        <f t="shared" si="40"/>
        <v/>
      </c>
      <c r="K549" s="53" t="str">
        <f t="shared" si="41"/>
        <v/>
      </c>
      <c r="L549" s="23" t="str" cm="1">
        <f t="array" ref="L549">_xlfn.IFS(D549="","",OR(D549&lt;=25,D549&gt;=335),"Norden",AND(D549&gt;25,D549&lt;135),"Osten",AND(D549&gt;=135,D549&lt;225),"Süden",AND(D549&gt;=225,D549&lt;335),"Westen")</f>
        <v/>
      </c>
      <c r="M549" s="6" t="str">
        <f t="shared" si="42"/>
        <v/>
      </c>
      <c r="N549" s="6" t="str">
        <f t="shared" si="43"/>
        <v/>
      </c>
      <c r="O549" s="6" t="str">
        <f t="shared" si="44"/>
        <v/>
      </c>
    </row>
    <row r="550" spans="1:15" x14ac:dyDescent="0.25">
      <c r="A550" s="2"/>
      <c r="B550" s="48"/>
      <c r="C550" s="2"/>
      <c r="D550" s="49"/>
      <c r="E550" s="21"/>
      <c r="F550" s="50"/>
      <c r="G550" s="50"/>
      <c r="H550" s="50"/>
      <c r="I550" s="50"/>
      <c r="J550" s="53" t="str">
        <f t="shared" si="40"/>
        <v/>
      </c>
      <c r="K550" s="53" t="str">
        <f t="shared" si="41"/>
        <v/>
      </c>
      <c r="L550" s="23" t="str" cm="1">
        <f t="array" ref="L550">_xlfn.IFS(D550="","",OR(D550&lt;=25,D550&gt;=335),"Norden",AND(D550&gt;25,D550&lt;135),"Osten",AND(D550&gt;=135,D550&lt;225),"Süden",AND(D550&gt;=225,D550&lt;335),"Westen")</f>
        <v/>
      </c>
      <c r="M550" s="6" t="str">
        <f t="shared" si="42"/>
        <v/>
      </c>
      <c r="N550" s="6" t="str">
        <f t="shared" si="43"/>
        <v/>
      </c>
      <c r="O550" s="6" t="str">
        <f t="shared" si="44"/>
        <v/>
      </c>
    </row>
    <row r="551" spans="1:15" x14ac:dyDescent="0.25">
      <c r="A551" s="2"/>
      <c r="B551" s="48"/>
      <c r="C551" s="2"/>
      <c r="D551" s="49"/>
      <c r="E551" s="21"/>
      <c r="F551" s="50"/>
      <c r="G551" s="50"/>
      <c r="H551" s="50"/>
      <c r="I551" s="50"/>
      <c r="J551" s="53" t="str">
        <f t="shared" si="40"/>
        <v/>
      </c>
      <c r="K551" s="53" t="str">
        <f t="shared" si="41"/>
        <v/>
      </c>
      <c r="L551" s="23" t="str" cm="1">
        <f t="array" ref="L551">_xlfn.IFS(D551="","",OR(D551&lt;=25,D551&gt;=335),"Norden",AND(D551&gt;25,D551&lt;135),"Osten",AND(D551&gt;=135,D551&lt;225),"Süden",AND(D551&gt;=225,D551&lt;335),"Westen")</f>
        <v/>
      </c>
      <c r="M551" s="6" t="str">
        <f t="shared" si="42"/>
        <v/>
      </c>
      <c r="N551" s="6" t="str">
        <f t="shared" si="43"/>
        <v/>
      </c>
      <c r="O551" s="6" t="str">
        <f t="shared" si="44"/>
        <v/>
      </c>
    </row>
    <row r="552" spans="1:15" x14ac:dyDescent="0.25">
      <c r="A552" s="2"/>
      <c r="B552" s="48"/>
      <c r="C552" s="2"/>
      <c r="D552" s="49"/>
      <c r="E552" s="21"/>
      <c r="F552" s="50"/>
      <c r="G552" s="50"/>
      <c r="H552" s="50"/>
      <c r="I552" s="50"/>
      <c r="J552" s="53" t="str">
        <f t="shared" si="40"/>
        <v/>
      </c>
      <c r="K552" s="53" t="str">
        <f t="shared" si="41"/>
        <v/>
      </c>
      <c r="L552" s="23" t="str" cm="1">
        <f t="array" ref="L552">_xlfn.IFS(D552="","",OR(D552&lt;=25,D552&gt;=335),"Norden",AND(D552&gt;25,D552&lt;135),"Osten",AND(D552&gt;=135,D552&lt;225),"Süden",AND(D552&gt;=225,D552&lt;335),"Westen")</f>
        <v/>
      </c>
      <c r="M552" s="6" t="str">
        <f t="shared" si="42"/>
        <v/>
      </c>
      <c r="N552" s="6" t="str">
        <f t="shared" si="43"/>
        <v/>
      </c>
      <c r="O552" s="6" t="str">
        <f t="shared" si="44"/>
        <v/>
      </c>
    </row>
    <row r="553" spans="1:15" x14ac:dyDescent="0.25">
      <c r="A553" s="2"/>
      <c r="B553" s="48"/>
      <c r="C553" s="2"/>
      <c r="D553" s="49"/>
      <c r="E553" s="21"/>
      <c r="F553" s="50"/>
      <c r="G553" s="50"/>
      <c r="H553" s="50"/>
      <c r="I553" s="50"/>
      <c r="J553" s="53" t="str">
        <f t="shared" si="40"/>
        <v/>
      </c>
      <c r="K553" s="53" t="str">
        <f t="shared" si="41"/>
        <v/>
      </c>
      <c r="L553" s="23" t="str" cm="1">
        <f t="array" ref="L553">_xlfn.IFS(D553="","",OR(D553&lt;=25,D553&gt;=335),"Norden",AND(D553&gt;25,D553&lt;135),"Osten",AND(D553&gt;=135,D553&lt;225),"Süden",AND(D553&gt;=225,D553&lt;335),"Westen")</f>
        <v/>
      </c>
      <c r="M553" s="6" t="str">
        <f t="shared" si="42"/>
        <v/>
      </c>
      <c r="N553" s="6" t="str">
        <f t="shared" si="43"/>
        <v/>
      </c>
      <c r="O553" s="6" t="str">
        <f t="shared" si="44"/>
        <v/>
      </c>
    </row>
    <row r="554" spans="1:15" x14ac:dyDescent="0.25">
      <c r="A554" s="2"/>
      <c r="B554" s="48"/>
      <c r="C554" s="2"/>
      <c r="D554" s="49"/>
      <c r="E554" s="21"/>
      <c r="F554" s="50"/>
      <c r="G554" s="50"/>
      <c r="H554" s="50"/>
      <c r="I554" s="50"/>
      <c r="J554" s="53" t="str">
        <f t="shared" si="40"/>
        <v/>
      </c>
      <c r="K554" s="53" t="str">
        <f t="shared" si="41"/>
        <v/>
      </c>
      <c r="L554" s="23" t="str" cm="1">
        <f t="array" ref="L554">_xlfn.IFS(D554="","",OR(D554&lt;=25,D554&gt;=335),"Norden",AND(D554&gt;25,D554&lt;135),"Osten",AND(D554&gt;=135,D554&lt;225),"Süden",AND(D554&gt;=225,D554&lt;335),"Westen")</f>
        <v/>
      </c>
      <c r="M554" s="6" t="str">
        <f t="shared" si="42"/>
        <v/>
      </c>
      <c r="N554" s="6" t="str">
        <f t="shared" si="43"/>
        <v/>
      </c>
      <c r="O554" s="6" t="str">
        <f t="shared" si="44"/>
        <v/>
      </c>
    </row>
    <row r="555" spans="1:15" x14ac:dyDescent="0.25">
      <c r="A555" s="2"/>
      <c r="B555" s="48"/>
      <c r="C555" s="2"/>
      <c r="D555" s="49"/>
      <c r="E555" s="21"/>
      <c r="F555" s="50"/>
      <c r="G555" s="50"/>
      <c r="H555" s="50"/>
      <c r="I555" s="50"/>
      <c r="J555" s="53" t="str">
        <f t="shared" si="40"/>
        <v/>
      </c>
      <c r="K555" s="53" t="str">
        <f t="shared" si="41"/>
        <v/>
      </c>
      <c r="L555" s="23" t="str" cm="1">
        <f t="array" ref="L555">_xlfn.IFS(D555="","",OR(D555&lt;=25,D555&gt;=335),"Norden",AND(D555&gt;25,D555&lt;135),"Osten",AND(D555&gt;=135,D555&lt;225),"Süden",AND(D555&gt;=225,D555&lt;335),"Westen")</f>
        <v/>
      </c>
      <c r="M555" s="6" t="str">
        <f t="shared" si="42"/>
        <v/>
      </c>
      <c r="N555" s="6" t="str">
        <f t="shared" si="43"/>
        <v/>
      </c>
      <c r="O555" s="6" t="str">
        <f t="shared" si="44"/>
        <v/>
      </c>
    </row>
    <row r="556" spans="1:15" x14ac:dyDescent="0.25">
      <c r="A556" s="2"/>
      <c r="B556" s="48"/>
      <c r="C556" s="2"/>
      <c r="D556" s="49"/>
      <c r="E556" s="21"/>
      <c r="F556" s="50"/>
      <c r="G556" s="50"/>
      <c r="H556" s="50"/>
      <c r="I556" s="50"/>
      <c r="J556" s="53" t="str">
        <f t="shared" si="40"/>
        <v/>
      </c>
      <c r="K556" s="53" t="str">
        <f t="shared" si="41"/>
        <v/>
      </c>
      <c r="L556" s="23" t="str" cm="1">
        <f t="array" ref="L556">_xlfn.IFS(D556="","",OR(D556&lt;=25,D556&gt;=335),"Norden",AND(D556&gt;25,D556&lt;135),"Osten",AND(D556&gt;=135,D556&lt;225),"Süden",AND(D556&gt;=225,D556&lt;335),"Westen")</f>
        <v/>
      </c>
      <c r="M556" s="6" t="str">
        <f t="shared" si="42"/>
        <v/>
      </c>
      <c r="N556" s="6" t="str">
        <f t="shared" si="43"/>
        <v/>
      </c>
      <c r="O556" s="6" t="str">
        <f t="shared" si="44"/>
        <v/>
      </c>
    </row>
    <row r="557" spans="1:15" x14ac:dyDescent="0.25">
      <c r="A557" s="2"/>
      <c r="B557" s="48"/>
      <c r="C557" s="2"/>
      <c r="D557" s="49"/>
      <c r="E557" s="21"/>
      <c r="F557" s="50"/>
      <c r="G557" s="50"/>
      <c r="H557" s="50"/>
      <c r="I557" s="50"/>
      <c r="J557" s="53" t="str">
        <f t="shared" si="40"/>
        <v/>
      </c>
      <c r="K557" s="53" t="str">
        <f t="shared" si="41"/>
        <v/>
      </c>
      <c r="L557" s="23" t="str" cm="1">
        <f t="array" ref="L557">_xlfn.IFS(D557="","",OR(D557&lt;=25,D557&gt;=335),"Norden",AND(D557&gt;25,D557&lt;135),"Osten",AND(D557&gt;=135,D557&lt;225),"Süden",AND(D557&gt;=225,D557&lt;335),"Westen")</f>
        <v/>
      </c>
      <c r="M557" s="6" t="str">
        <f t="shared" si="42"/>
        <v/>
      </c>
      <c r="N557" s="6" t="str">
        <f t="shared" si="43"/>
        <v/>
      </c>
      <c r="O557" s="6" t="str">
        <f t="shared" si="44"/>
        <v/>
      </c>
    </row>
    <row r="558" spans="1:15" x14ac:dyDescent="0.25">
      <c r="A558" s="2"/>
      <c r="B558" s="48"/>
      <c r="C558" s="2"/>
      <c r="D558" s="49"/>
      <c r="E558" s="21"/>
      <c r="F558" s="50"/>
      <c r="G558" s="50"/>
      <c r="H558" s="50"/>
      <c r="I558" s="50"/>
      <c r="J558" s="53" t="str">
        <f t="shared" si="40"/>
        <v/>
      </c>
      <c r="K558" s="53" t="str">
        <f t="shared" si="41"/>
        <v/>
      </c>
      <c r="L558" s="23" t="str" cm="1">
        <f t="array" ref="L558">_xlfn.IFS(D558="","",OR(D558&lt;=25,D558&gt;=335),"Norden",AND(D558&gt;25,D558&lt;135),"Osten",AND(D558&gt;=135,D558&lt;225),"Süden",AND(D558&gt;=225,D558&lt;335),"Westen")</f>
        <v/>
      </c>
      <c r="M558" s="6" t="str">
        <f t="shared" si="42"/>
        <v/>
      </c>
      <c r="N558" s="6" t="str">
        <f t="shared" si="43"/>
        <v/>
      </c>
      <c r="O558" s="6" t="str">
        <f t="shared" si="44"/>
        <v/>
      </c>
    </row>
    <row r="559" spans="1:15" x14ac:dyDescent="0.25">
      <c r="A559" s="2"/>
      <c r="B559" s="48"/>
      <c r="C559" s="2"/>
      <c r="D559" s="49"/>
      <c r="E559" s="21"/>
      <c r="F559" s="50"/>
      <c r="G559" s="50"/>
      <c r="H559" s="50"/>
      <c r="I559" s="50"/>
      <c r="J559" s="53" t="str">
        <f t="shared" si="40"/>
        <v/>
      </c>
      <c r="K559" s="53" t="str">
        <f t="shared" si="41"/>
        <v/>
      </c>
      <c r="L559" s="23" t="str" cm="1">
        <f t="array" ref="L559">_xlfn.IFS(D559="","",OR(D559&lt;=25,D559&gt;=335),"Norden",AND(D559&gt;25,D559&lt;135),"Osten",AND(D559&gt;=135,D559&lt;225),"Süden",AND(D559&gt;=225,D559&lt;335),"Westen")</f>
        <v/>
      </c>
      <c r="M559" s="6" t="str">
        <f t="shared" si="42"/>
        <v/>
      </c>
      <c r="N559" s="6" t="str">
        <f t="shared" si="43"/>
        <v/>
      </c>
      <c r="O559" s="6" t="str">
        <f t="shared" si="44"/>
        <v/>
      </c>
    </row>
    <row r="560" spans="1:15" x14ac:dyDescent="0.25">
      <c r="A560" s="2"/>
      <c r="B560" s="48"/>
      <c r="C560" s="2"/>
      <c r="D560" s="49"/>
      <c r="E560" s="21"/>
      <c r="F560" s="50"/>
      <c r="G560" s="50"/>
      <c r="H560" s="50"/>
      <c r="I560" s="50"/>
      <c r="J560" s="53" t="str">
        <f t="shared" si="40"/>
        <v/>
      </c>
      <c r="K560" s="53" t="str">
        <f t="shared" si="41"/>
        <v/>
      </c>
      <c r="L560" s="23" t="str" cm="1">
        <f t="array" ref="L560">_xlfn.IFS(D560="","",OR(D560&lt;=25,D560&gt;=335),"Norden",AND(D560&gt;25,D560&lt;135),"Osten",AND(D560&gt;=135,D560&lt;225),"Süden",AND(D560&gt;=225,D560&lt;335),"Westen")</f>
        <v/>
      </c>
      <c r="M560" s="6" t="str">
        <f t="shared" si="42"/>
        <v/>
      </c>
      <c r="N560" s="6" t="str">
        <f t="shared" si="43"/>
        <v/>
      </c>
      <c r="O560" s="6" t="str">
        <f t="shared" si="44"/>
        <v/>
      </c>
    </row>
    <row r="561" spans="1:15" x14ac:dyDescent="0.25">
      <c r="A561" s="2"/>
      <c r="B561" s="48"/>
      <c r="C561" s="2"/>
      <c r="D561" s="49"/>
      <c r="E561" s="21"/>
      <c r="F561" s="50"/>
      <c r="G561" s="50"/>
      <c r="H561" s="50"/>
      <c r="I561" s="50"/>
      <c r="J561" s="53" t="str">
        <f t="shared" si="40"/>
        <v/>
      </c>
      <c r="K561" s="53" t="str">
        <f t="shared" si="41"/>
        <v/>
      </c>
      <c r="L561" s="23" t="str" cm="1">
        <f t="array" ref="L561">_xlfn.IFS(D561="","",OR(D561&lt;=25,D561&gt;=335),"Norden",AND(D561&gt;25,D561&lt;135),"Osten",AND(D561&gt;=135,D561&lt;225),"Süden",AND(D561&gt;=225,D561&lt;335),"Westen")</f>
        <v/>
      </c>
      <c r="M561" s="6" t="str">
        <f t="shared" si="42"/>
        <v/>
      </c>
      <c r="N561" s="6" t="str">
        <f t="shared" si="43"/>
        <v/>
      </c>
      <c r="O561" s="6" t="str">
        <f t="shared" si="44"/>
        <v/>
      </c>
    </row>
    <row r="562" spans="1:15" x14ac:dyDescent="0.25">
      <c r="A562" s="2"/>
      <c r="B562" s="48"/>
      <c r="C562" s="2"/>
      <c r="D562" s="49"/>
      <c r="E562" s="21"/>
      <c r="F562" s="50"/>
      <c r="G562" s="50"/>
      <c r="H562" s="50"/>
      <c r="I562" s="50"/>
      <c r="J562" s="53" t="str">
        <f t="shared" si="40"/>
        <v/>
      </c>
      <c r="K562" s="53" t="str">
        <f t="shared" si="41"/>
        <v/>
      </c>
      <c r="L562" s="23" t="str" cm="1">
        <f t="array" ref="L562">_xlfn.IFS(D562="","",OR(D562&lt;=25,D562&gt;=335),"Norden",AND(D562&gt;25,D562&lt;135),"Osten",AND(D562&gt;=135,D562&lt;225),"Süden",AND(D562&gt;=225,D562&lt;335),"Westen")</f>
        <v/>
      </c>
      <c r="M562" s="6" t="str">
        <f t="shared" si="42"/>
        <v/>
      </c>
      <c r="N562" s="6" t="str">
        <f t="shared" si="43"/>
        <v/>
      </c>
      <c r="O562" s="6" t="str">
        <f t="shared" si="44"/>
        <v/>
      </c>
    </row>
    <row r="563" spans="1:15" x14ac:dyDescent="0.25">
      <c r="A563" s="2"/>
      <c r="B563" s="48"/>
      <c r="C563" s="2"/>
      <c r="D563" s="49"/>
      <c r="E563" s="21"/>
      <c r="F563" s="50"/>
      <c r="G563" s="50"/>
      <c r="H563" s="50"/>
      <c r="I563" s="50"/>
      <c r="J563" s="53" t="str">
        <f t="shared" si="40"/>
        <v/>
      </c>
      <c r="K563" s="53" t="str">
        <f t="shared" si="41"/>
        <v/>
      </c>
      <c r="L563" s="23" t="str" cm="1">
        <f t="array" ref="L563">_xlfn.IFS(D563="","",OR(D563&lt;=25,D563&gt;=335),"Norden",AND(D563&gt;25,D563&lt;135),"Osten",AND(D563&gt;=135,D563&lt;225),"Süden",AND(D563&gt;=225,D563&lt;335),"Westen")</f>
        <v/>
      </c>
      <c r="M563" s="6" t="str">
        <f t="shared" si="42"/>
        <v/>
      </c>
      <c r="N563" s="6" t="str">
        <f t="shared" si="43"/>
        <v/>
      </c>
      <c r="O563" s="6" t="str">
        <f t="shared" si="44"/>
        <v/>
      </c>
    </row>
    <row r="564" spans="1:15" x14ac:dyDescent="0.25">
      <c r="A564" s="2"/>
      <c r="B564" s="48"/>
      <c r="C564" s="2"/>
      <c r="D564" s="49"/>
      <c r="E564" s="21"/>
      <c r="F564" s="50"/>
      <c r="G564" s="50"/>
      <c r="H564" s="50"/>
      <c r="I564" s="50"/>
      <c r="J564" s="53" t="str">
        <f t="shared" si="40"/>
        <v/>
      </c>
      <c r="K564" s="53" t="str">
        <f t="shared" si="41"/>
        <v/>
      </c>
      <c r="L564" s="23" t="str" cm="1">
        <f t="array" ref="L564">_xlfn.IFS(D564="","",OR(D564&lt;=25,D564&gt;=335),"Norden",AND(D564&gt;25,D564&lt;135),"Osten",AND(D564&gt;=135,D564&lt;225),"Süden",AND(D564&gt;=225,D564&lt;335),"Westen")</f>
        <v/>
      </c>
      <c r="M564" s="6" t="str">
        <f t="shared" si="42"/>
        <v/>
      </c>
      <c r="N564" s="6" t="str">
        <f t="shared" si="43"/>
        <v/>
      </c>
      <c r="O564" s="6" t="str">
        <f t="shared" si="44"/>
        <v/>
      </c>
    </row>
    <row r="565" spans="1:15" x14ac:dyDescent="0.25">
      <c r="A565" s="2"/>
      <c r="B565" s="48"/>
      <c r="C565" s="2"/>
      <c r="D565" s="49"/>
      <c r="E565" s="21"/>
      <c r="F565" s="50"/>
      <c r="G565" s="50"/>
      <c r="H565" s="50"/>
      <c r="I565" s="50"/>
      <c r="J565" s="53" t="str">
        <f t="shared" si="40"/>
        <v/>
      </c>
      <c r="K565" s="53" t="str">
        <f t="shared" si="41"/>
        <v/>
      </c>
      <c r="L565" s="23" t="str" cm="1">
        <f t="array" ref="L565">_xlfn.IFS(D565="","",OR(D565&lt;=25,D565&gt;=335),"Norden",AND(D565&gt;25,D565&lt;135),"Osten",AND(D565&gt;=135,D565&lt;225),"Süden",AND(D565&gt;=225,D565&lt;335),"Westen")</f>
        <v/>
      </c>
      <c r="M565" s="6" t="str">
        <f t="shared" si="42"/>
        <v/>
      </c>
      <c r="N565" s="6" t="str">
        <f t="shared" si="43"/>
        <v/>
      </c>
      <c r="O565" s="6" t="str">
        <f t="shared" si="44"/>
        <v/>
      </c>
    </row>
    <row r="566" spans="1:15" x14ac:dyDescent="0.25">
      <c r="A566" s="2"/>
      <c r="B566" s="48"/>
      <c r="C566" s="2"/>
      <c r="D566" s="49"/>
      <c r="E566" s="21"/>
      <c r="F566" s="50"/>
      <c r="G566" s="50"/>
      <c r="H566" s="50"/>
      <c r="I566" s="50"/>
      <c r="J566" s="53" t="str">
        <f t="shared" si="40"/>
        <v/>
      </c>
      <c r="K566" s="53" t="str">
        <f t="shared" si="41"/>
        <v/>
      </c>
      <c r="L566" s="23" t="str" cm="1">
        <f t="array" ref="L566">_xlfn.IFS(D566="","",OR(D566&lt;=25,D566&gt;=335),"Norden",AND(D566&gt;25,D566&lt;135),"Osten",AND(D566&gt;=135,D566&lt;225),"Süden",AND(D566&gt;=225,D566&lt;335),"Westen")</f>
        <v/>
      </c>
      <c r="M566" s="6" t="str">
        <f t="shared" si="42"/>
        <v/>
      </c>
      <c r="N566" s="6" t="str">
        <f t="shared" si="43"/>
        <v/>
      </c>
      <c r="O566" s="6" t="str">
        <f t="shared" si="44"/>
        <v/>
      </c>
    </row>
    <row r="567" spans="1:15" x14ac:dyDescent="0.25">
      <c r="A567" s="2"/>
      <c r="B567" s="48"/>
      <c r="C567" s="2"/>
      <c r="D567" s="49"/>
      <c r="E567" s="21"/>
      <c r="F567" s="50"/>
      <c r="G567" s="50"/>
      <c r="H567" s="50"/>
      <c r="I567" s="50"/>
      <c r="J567" s="53" t="str">
        <f t="shared" si="40"/>
        <v/>
      </c>
      <c r="K567" s="53" t="str">
        <f t="shared" si="41"/>
        <v/>
      </c>
      <c r="L567" s="23" t="str" cm="1">
        <f t="array" ref="L567">_xlfn.IFS(D567="","",OR(D567&lt;=25,D567&gt;=335),"Norden",AND(D567&gt;25,D567&lt;135),"Osten",AND(D567&gt;=135,D567&lt;225),"Süden",AND(D567&gt;=225,D567&lt;335),"Westen")</f>
        <v/>
      </c>
      <c r="M567" s="6" t="str">
        <f t="shared" si="42"/>
        <v/>
      </c>
      <c r="N567" s="6" t="str">
        <f t="shared" si="43"/>
        <v/>
      </c>
      <c r="O567" s="6" t="str">
        <f t="shared" si="44"/>
        <v/>
      </c>
    </row>
    <row r="568" spans="1:15" x14ac:dyDescent="0.25">
      <c r="A568" s="2"/>
      <c r="B568" s="48"/>
      <c r="C568" s="2"/>
      <c r="D568" s="49"/>
      <c r="E568" s="21"/>
      <c r="F568" s="50"/>
      <c r="G568" s="50"/>
      <c r="H568" s="50"/>
      <c r="I568" s="50"/>
      <c r="J568" s="53" t="str">
        <f t="shared" si="40"/>
        <v/>
      </c>
      <c r="K568" s="53" t="str">
        <f t="shared" si="41"/>
        <v/>
      </c>
      <c r="L568" s="23" t="str" cm="1">
        <f t="array" ref="L568">_xlfn.IFS(D568="","",OR(D568&lt;=25,D568&gt;=335),"Norden",AND(D568&gt;25,D568&lt;135),"Osten",AND(D568&gt;=135,D568&lt;225),"Süden",AND(D568&gt;=225,D568&lt;335),"Westen")</f>
        <v/>
      </c>
      <c r="M568" s="6" t="str">
        <f t="shared" si="42"/>
        <v/>
      </c>
      <c r="N568" s="6" t="str">
        <f t="shared" si="43"/>
        <v/>
      </c>
      <c r="O568" s="6" t="str">
        <f t="shared" si="44"/>
        <v/>
      </c>
    </row>
    <row r="569" spans="1:15" x14ac:dyDescent="0.25">
      <c r="A569" s="2"/>
      <c r="B569" s="48"/>
      <c r="C569" s="2"/>
      <c r="D569" s="49"/>
      <c r="E569" s="21"/>
      <c r="F569" s="50"/>
      <c r="G569" s="50"/>
      <c r="H569" s="50"/>
      <c r="I569" s="50"/>
      <c r="J569" s="53" t="str">
        <f t="shared" si="40"/>
        <v/>
      </c>
      <c r="K569" s="53" t="str">
        <f t="shared" si="41"/>
        <v/>
      </c>
      <c r="L569" s="23" t="str" cm="1">
        <f t="array" ref="L569">_xlfn.IFS(D569="","",OR(D569&lt;=25,D569&gt;=335),"Norden",AND(D569&gt;25,D569&lt;135),"Osten",AND(D569&gt;=135,D569&lt;225),"Süden",AND(D569&gt;=225,D569&lt;335),"Westen")</f>
        <v/>
      </c>
      <c r="M569" s="6" t="str">
        <f t="shared" si="42"/>
        <v/>
      </c>
      <c r="N569" s="6" t="str">
        <f t="shared" si="43"/>
        <v/>
      </c>
      <c r="O569" s="6" t="str">
        <f t="shared" si="44"/>
        <v/>
      </c>
    </row>
    <row r="570" spans="1:15" x14ac:dyDescent="0.25">
      <c r="A570" s="2"/>
      <c r="B570" s="48"/>
      <c r="C570" s="2"/>
      <c r="D570" s="49"/>
      <c r="E570" s="21"/>
      <c r="F570" s="50"/>
      <c r="G570" s="50"/>
      <c r="H570" s="50"/>
      <c r="I570" s="50"/>
      <c r="J570" s="53" t="str">
        <f t="shared" si="40"/>
        <v/>
      </c>
      <c r="K570" s="53" t="str">
        <f t="shared" si="41"/>
        <v/>
      </c>
      <c r="L570" s="23" t="str" cm="1">
        <f t="array" ref="L570">_xlfn.IFS(D570="","",OR(D570&lt;=25,D570&gt;=335),"Norden",AND(D570&gt;25,D570&lt;135),"Osten",AND(D570&gt;=135,D570&lt;225),"Süden",AND(D570&gt;=225,D570&lt;335),"Westen")</f>
        <v/>
      </c>
      <c r="M570" s="6" t="str">
        <f t="shared" si="42"/>
        <v/>
      </c>
      <c r="N570" s="6" t="str">
        <f t="shared" si="43"/>
        <v/>
      </c>
      <c r="O570" s="6" t="str">
        <f t="shared" si="44"/>
        <v/>
      </c>
    </row>
    <row r="571" spans="1:15" x14ac:dyDescent="0.25">
      <c r="A571" s="2"/>
      <c r="B571" s="48"/>
      <c r="C571" s="2"/>
      <c r="D571" s="49"/>
      <c r="E571" s="21"/>
      <c r="F571" s="50"/>
      <c r="G571" s="50"/>
      <c r="H571" s="50"/>
      <c r="I571" s="50"/>
      <c r="J571" s="53" t="str">
        <f t="shared" si="40"/>
        <v/>
      </c>
      <c r="K571" s="53" t="str">
        <f t="shared" si="41"/>
        <v/>
      </c>
      <c r="L571" s="23" t="str" cm="1">
        <f t="array" ref="L571">_xlfn.IFS(D571="","",OR(D571&lt;=25,D571&gt;=335),"Norden",AND(D571&gt;25,D571&lt;135),"Osten",AND(D571&gt;=135,D571&lt;225),"Süden",AND(D571&gt;=225,D571&lt;335),"Westen")</f>
        <v/>
      </c>
      <c r="M571" s="6" t="str">
        <f t="shared" si="42"/>
        <v/>
      </c>
      <c r="N571" s="6" t="str">
        <f t="shared" si="43"/>
        <v/>
      </c>
      <c r="O571" s="6" t="str">
        <f t="shared" si="44"/>
        <v/>
      </c>
    </row>
    <row r="572" spans="1:15" x14ac:dyDescent="0.25">
      <c r="A572" s="2"/>
      <c r="B572" s="48"/>
      <c r="C572" s="2"/>
      <c r="D572" s="49"/>
      <c r="E572" s="21"/>
      <c r="F572" s="50"/>
      <c r="G572" s="50"/>
      <c r="H572" s="50"/>
      <c r="I572" s="50"/>
      <c r="J572" s="53" t="str">
        <f t="shared" si="40"/>
        <v/>
      </c>
      <c r="K572" s="53" t="str">
        <f t="shared" si="41"/>
        <v/>
      </c>
      <c r="L572" s="23" t="str" cm="1">
        <f t="array" ref="L572">_xlfn.IFS(D572="","",OR(D572&lt;=25,D572&gt;=335),"Norden",AND(D572&gt;25,D572&lt;135),"Osten",AND(D572&gt;=135,D572&lt;225),"Süden",AND(D572&gt;=225,D572&lt;335),"Westen")</f>
        <v/>
      </c>
      <c r="M572" s="6" t="str">
        <f t="shared" si="42"/>
        <v/>
      </c>
      <c r="N572" s="6" t="str">
        <f t="shared" si="43"/>
        <v/>
      </c>
      <c r="O572" s="6" t="str">
        <f t="shared" si="44"/>
        <v/>
      </c>
    </row>
    <row r="573" spans="1:15" x14ac:dyDescent="0.25">
      <c r="A573" s="2"/>
      <c r="B573" s="48"/>
      <c r="C573" s="2"/>
      <c r="D573" s="49"/>
      <c r="E573" s="21"/>
      <c r="F573" s="50"/>
      <c r="G573" s="50"/>
      <c r="H573" s="50"/>
      <c r="I573" s="50"/>
      <c r="J573" s="53" t="str">
        <f t="shared" si="40"/>
        <v/>
      </c>
      <c r="K573" s="53" t="str">
        <f t="shared" si="41"/>
        <v/>
      </c>
      <c r="L573" s="23" t="str" cm="1">
        <f t="array" ref="L573">_xlfn.IFS(D573="","",OR(D573&lt;=25,D573&gt;=335),"Norden",AND(D573&gt;25,D573&lt;135),"Osten",AND(D573&gt;=135,D573&lt;225),"Süden",AND(D573&gt;=225,D573&lt;335),"Westen")</f>
        <v/>
      </c>
      <c r="M573" s="6" t="str">
        <f t="shared" si="42"/>
        <v/>
      </c>
      <c r="N573" s="6" t="str">
        <f t="shared" si="43"/>
        <v/>
      </c>
      <c r="O573" s="6" t="str">
        <f t="shared" si="44"/>
        <v/>
      </c>
    </row>
    <row r="574" spans="1:15" x14ac:dyDescent="0.25">
      <c r="A574" s="2"/>
      <c r="B574" s="48"/>
      <c r="C574" s="2"/>
      <c r="D574" s="49"/>
      <c r="E574" s="21"/>
      <c r="F574" s="50"/>
      <c r="G574" s="50"/>
      <c r="H574" s="50"/>
      <c r="I574" s="50"/>
      <c r="J574" s="53" t="str">
        <f t="shared" si="40"/>
        <v/>
      </c>
      <c r="K574" s="53" t="str">
        <f t="shared" si="41"/>
        <v/>
      </c>
      <c r="L574" s="23" t="str" cm="1">
        <f t="array" ref="L574">_xlfn.IFS(D574="","",OR(D574&lt;=25,D574&gt;=335),"Norden",AND(D574&gt;25,D574&lt;135),"Osten",AND(D574&gt;=135,D574&lt;225),"Süden",AND(D574&gt;=225,D574&lt;335),"Westen")</f>
        <v/>
      </c>
      <c r="M574" s="6" t="str">
        <f t="shared" si="42"/>
        <v/>
      </c>
      <c r="N574" s="6" t="str">
        <f t="shared" si="43"/>
        <v/>
      </c>
      <c r="O574" s="6" t="str">
        <f t="shared" si="44"/>
        <v/>
      </c>
    </row>
    <row r="575" spans="1:15" x14ac:dyDescent="0.25">
      <c r="A575" s="2"/>
      <c r="B575" s="48"/>
      <c r="C575" s="2"/>
      <c r="D575" s="49"/>
      <c r="E575" s="21"/>
      <c r="F575" s="50"/>
      <c r="G575" s="50"/>
      <c r="H575" s="50"/>
      <c r="I575" s="50"/>
      <c r="J575" s="53" t="str">
        <f t="shared" si="40"/>
        <v/>
      </c>
      <c r="K575" s="53" t="str">
        <f t="shared" si="41"/>
        <v/>
      </c>
      <c r="L575" s="23" t="str" cm="1">
        <f t="array" ref="L575">_xlfn.IFS(D575="","",OR(D575&lt;=25,D575&gt;=335),"Norden",AND(D575&gt;25,D575&lt;135),"Osten",AND(D575&gt;=135,D575&lt;225),"Süden",AND(D575&gt;=225,D575&lt;335),"Westen")</f>
        <v/>
      </c>
      <c r="M575" s="6" t="str">
        <f t="shared" si="42"/>
        <v/>
      </c>
      <c r="N575" s="6" t="str">
        <f t="shared" si="43"/>
        <v/>
      </c>
      <c r="O575" s="6" t="str">
        <f t="shared" si="44"/>
        <v/>
      </c>
    </row>
    <row r="576" spans="1:15" x14ac:dyDescent="0.25">
      <c r="A576" s="2"/>
      <c r="B576" s="48"/>
      <c r="C576" s="2"/>
      <c r="D576" s="49"/>
      <c r="E576" s="21"/>
      <c r="F576" s="50"/>
      <c r="G576" s="50"/>
      <c r="H576" s="50"/>
      <c r="I576" s="50"/>
      <c r="J576" s="53" t="str">
        <f t="shared" si="40"/>
        <v/>
      </c>
      <c r="K576" s="53" t="str">
        <f t="shared" si="41"/>
        <v/>
      </c>
      <c r="L576" s="23" t="str" cm="1">
        <f t="array" ref="L576">_xlfn.IFS(D576="","",OR(D576&lt;=25,D576&gt;=335),"Norden",AND(D576&gt;25,D576&lt;135),"Osten",AND(D576&gt;=135,D576&lt;225),"Süden",AND(D576&gt;=225,D576&lt;335),"Westen")</f>
        <v/>
      </c>
      <c r="M576" s="6" t="str">
        <f t="shared" si="42"/>
        <v/>
      </c>
      <c r="N576" s="6" t="str">
        <f t="shared" si="43"/>
        <v/>
      </c>
      <c r="O576" s="6" t="str">
        <f t="shared" si="44"/>
        <v/>
      </c>
    </row>
    <row r="577" spans="1:15" x14ac:dyDescent="0.25">
      <c r="A577" s="2"/>
      <c r="B577" s="48"/>
      <c r="C577" s="2"/>
      <c r="D577" s="49"/>
      <c r="E577" s="21"/>
      <c r="F577" s="50"/>
      <c r="G577" s="50"/>
      <c r="H577" s="50"/>
      <c r="I577" s="50"/>
      <c r="J577" s="53" t="str">
        <f t="shared" si="40"/>
        <v/>
      </c>
      <c r="K577" s="53" t="str">
        <f t="shared" si="41"/>
        <v/>
      </c>
      <c r="L577" s="23" t="str" cm="1">
        <f t="array" ref="L577">_xlfn.IFS(D577="","",OR(D577&lt;=25,D577&gt;=335),"Norden",AND(D577&gt;25,D577&lt;135),"Osten",AND(D577&gt;=135,D577&lt;225),"Süden",AND(D577&gt;=225,D577&lt;335),"Westen")</f>
        <v/>
      </c>
      <c r="M577" s="6" t="str">
        <f t="shared" si="42"/>
        <v/>
      </c>
      <c r="N577" s="6" t="str">
        <f t="shared" si="43"/>
        <v/>
      </c>
      <c r="O577" s="6" t="str">
        <f t="shared" si="44"/>
        <v/>
      </c>
    </row>
    <row r="578" spans="1:15" x14ac:dyDescent="0.25">
      <c r="A578" s="2"/>
      <c r="B578" s="48"/>
      <c r="C578" s="2"/>
      <c r="D578" s="49"/>
      <c r="E578" s="21"/>
      <c r="F578" s="50"/>
      <c r="G578" s="50"/>
      <c r="H578" s="50"/>
      <c r="I578" s="50"/>
      <c r="J578" s="53" t="str">
        <f t="shared" si="40"/>
        <v/>
      </c>
      <c r="K578" s="53" t="str">
        <f t="shared" si="41"/>
        <v/>
      </c>
      <c r="L578" s="23" t="str" cm="1">
        <f t="array" ref="L578">_xlfn.IFS(D578="","",OR(D578&lt;=25,D578&gt;=335),"Norden",AND(D578&gt;25,D578&lt;135),"Osten",AND(D578&gt;=135,D578&lt;225),"Süden",AND(D578&gt;=225,D578&lt;335),"Westen")</f>
        <v/>
      </c>
      <c r="M578" s="6" t="str">
        <f t="shared" si="42"/>
        <v/>
      </c>
      <c r="N578" s="6" t="str">
        <f t="shared" si="43"/>
        <v/>
      </c>
      <c r="O578" s="6" t="str">
        <f t="shared" si="44"/>
        <v/>
      </c>
    </row>
    <row r="579" spans="1:15" x14ac:dyDescent="0.25">
      <c r="A579" s="2"/>
      <c r="B579" s="48"/>
      <c r="C579" s="2"/>
      <c r="D579" s="49"/>
      <c r="E579" s="21"/>
      <c r="F579" s="50"/>
      <c r="G579" s="50"/>
      <c r="H579" s="50"/>
      <c r="I579" s="50"/>
      <c r="J579" s="53" t="str">
        <f t="shared" si="40"/>
        <v/>
      </c>
      <c r="K579" s="53" t="str">
        <f t="shared" si="41"/>
        <v/>
      </c>
      <c r="L579" s="23" t="str" cm="1">
        <f t="array" ref="L579">_xlfn.IFS(D579="","",OR(D579&lt;=25,D579&gt;=335),"Norden",AND(D579&gt;25,D579&lt;135),"Osten",AND(D579&gt;=135,D579&lt;225),"Süden",AND(D579&gt;=225,D579&lt;335),"Westen")</f>
        <v/>
      </c>
      <c r="M579" s="6" t="str">
        <f t="shared" si="42"/>
        <v/>
      </c>
      <c r="N579" s="6" t="str">
        <f t="shared" si="43"/>
        <v/>
      </c>
      <c r="O579" s="6" t="str">
        <f t="shared" si="44"/>
        <v/>
      </c>
    </row>
    <row r="580" spans="1:15" x14ac:dyDescent="0.25">
      <c r="A580" s="2"/>
      <c r="B580" s="48"/>
      <c r="C580" s="2"/>
      <c r="D580" s="49"/>
      <c r="E580" s="21"/>
      <c r="F580" s="50"/>
      <c r="G580" s="50"/>
      <c r="H580" s="50"/>
      <c r="I580" s="50"/>
      <c r="J580" s="53" t="str">
        <f t="shared" ref="J580:J643" si="45">IF(C580="","",B580*C580)</f>
        <v/>
      </c>
      <c r="K580" s="53" t="str">
        <f t="shared" ref="K580:K643" si="46">IF(E580="","",J580*E580)</f>
        <v/>
      </c>
      <c r="L580" s="23" t="str" cm="1">
        <f t="array" ref="L580">_xlfn.IFS(D580="","",OR(D580&lt;=25,D580&gt;=335),"Norden",AND(D580&gt;25,D580&lt;135),"Osten",AND(D580&gt;=135,D580&lt;225),"Süden",AND(D580&gt;=225,D580&lt;335),"Westen")</f>
        <v/>
      </c>
      <c r="M580" s="6" t="str">
        <f t="shared" ref="M580:M643" si="47">IF(J580="","",J580/SUMIFS($J$4:$J$1000,$L$4:$L$1000,L580))</f>
        <v/>
      </c>
      <c r="N580" s="6" t="str">
        <f t="shared" ref="N580:N643" si="48">IF(M580="","",F580*M580)</f>
        <v/>
      </c>
      <c r="O580" s="6" t="str">
        <f t="shared" si="44"/>
        <v/>
      </c>
    </row>
    <row r="581" spans="1:15" x14ac:dyDescent="0.25">
      <c r="A581" s="2"/>
      <c r="B581" s="48"/>
      <c r="C581" s="2"/>
      <c r="D581" s="49"/>
      <c r="E581" s="21"/>
      <c r="F581" s="50"/>
      <c r="G581" s="50"/>
      <c r="H581" s="50"/>
      <c r="I581" s="50"/>
      <c r="J581" s="53" t="str">
        <f t="shared" si="45"/>
        <v/>
      </c>
      <c r="K581" s="53" t="str">
        <f t="shared" si="46"/>
        <v/>
      </c>
      <c r="L581" s="23" t="str" cm="1">
        <f t="array" ref="L581">_xlfn.IFS(D581="","",OR(D581&lt;=25,D581&gt;=335),"Norden",AND(D581&gt;25,D581&lt;135),"Osten",AND(D581&gt;=135,D581&lt;225),"Süden",AND(D581&gt;=225,D581&lt;335),"Westen")</f>
        <v/>
      </c>
      <c r="M581" s="6" t="str">
        <f t="shared" si="47"/>
        <v/>
      </c>
      <c r="N581" s="6" t="str">
        <f t="shared" si="48"/>
        <v/>
      </c>
      <c r="O581" s="6" t="str">
        <f t="shared" ref="O581:O644" si="49">IF(M581="","",M581*(G581*H581*I581))</f>
        <v/>
      </c>
    </row>
    <row r="582" spans="1:15" x14ac:dyDescent="0.25">
      <c r="A582" s="2"/>
      <c r="B582" s="48"/>
      <c r="C582" s="2"/>
      <c r="D582" s="49"/>
      <c r="E582" s="21"/>
      <c r="F582" s="50"/>
      <c r="G582" s="50"/>
      <c r="H582" s="50"/>
      <c r="I582" s="50"/>
      <c r="J582" s="53" t="str">
        <f t="shared" si="45"/>
        <v/>
      </c>
      <c r="K582" s="53" t="str">
        <f t="shared" si="46"/>
        <v/>
      </c>
      <c r="L582" s="23" t="str" cm="1">
        <f t="array" ref="L582">_xlfn.IFS(D582="","",OR(D582&lt;=25,D582&gt;=335),"Norden",AND(D582&gt;25,D582&lt;135),"Osten",AND(D582&gt;=135,D582&lt;225),"Süden",AND(D582&gt;=225,D582&lt;335),"Westen")</f>
        <v/>
      </c>
      <c r="M582" s="6" t="str">
        <f t="shared" si="47"/>
        <v/>
      </c>
      <c r="N582" s="6" t="str">
        <f t="shared" si="48"/>
        <v/>
      </c>
      <c r="O582" s="6" t="str">
        <f t="shared" si="49"/>
        <v/>
      </c>
    </row>
    <row r="583" spans="1:15" x14ac:dyDescent="0.25">
      <c r="A583" s="2"/>
      <c r="B583" s="48"/>
      <c r="C583" s="2"/>
      <c r="D583" s="49"/>
      <c r="E583" s="21"/>
      <c r="F583" s="50"/>
      <c r="G583" s="50"/>
      <c r="H583" s="50"/>
      <c r="I583" s="50"/>
      <c r="J583" s="53" t="str">
        <f t="shared" si="45"/>
        <v/>
      </c>
      <c r="K583" s="53" t="str">
        <f t="shared" si="46"/>
        <v/>
      </c>
      <c r="L583" s="23" t="str" cm="1">
        <f t="array" ref="L583">_xlfn.IFS(D583="","",OR(D583&lt;=25,D583&gt;=335),"Norden",AND(D583&gt;25,D583&lt;135),"Osten",AND(D583&gt;=135,D583&lt;225),"Süden",AND(D583&gt;=225,D583&lt;335),"Westen")</f>
        <v/>
      </c>
      <c r="M583" s="6" t="str">
        <f t="shared" si="47"/>
        <v/>
      </c>
      <c r="N583" s="6" t="str">
        <f t="shared" si="48"/>
        <v/>
      </c>
      <c r="O583" s="6" t="str">
        <f t="shared" si="49"/>
        <v/>
      </c>
    </row>
    <row r="584" spans="1:15" x14ac:dyDescent="0.25">
      <c r="A584" s="2"/>
      <c r="B584" s="48"/>
      <c r="C584" s="2"/>
      <c r="D584" s="49"/>
      <c r="E584" s="21"/>
      <c r="F584" s="50"/>
      <c r="G584" s="50"/>
      <c r="H584" s="50"/>
      <c r="I584" s="50"/>
      <c r="J584" s="53" t="str">
        <f t="shared" si="45"/>
        <v/>
      </c>
      <c r="K584" s="53" t="str">
        <f t="shared" si="46"/>
        <v/>
      </c>
      <c r="L584" s="23" t="str" cm="1">
        <f t="array" ref="L584">_xlfn.IFS(D584="","",OR(D584&lt;=25,D584&gt;=335),"Norden",AND(D584&gt;25,D584&lt;135),"Osten",AND(D584&gt;=135,D584&lt;225),"Süden",AND(D584&gt;=225,D584&lt;335),"Westen")</f>
        <v/>
      </c>
      <c r="M584" s="6" t="str">
        <f t="shared" si="47"/>
        <v/>
      </c>
      <c r="N584" s="6" t="str">
        <f t="shared" si="48"/>
        <v/>
      </c>
      <c r="O584" s="6" t="str">
        <f t="shared" si="49"/>
        <v/>
      </c>
    </row>
    <row r="585" spans="1:15" x14ac:dyDescent="0.25">
      <c r="A585" s="2"/>
      <c r="B585" s="48"/>
      <c r="C585" s="2"/>
      <c r="D585" s="49"/>
      <c r="E585" s="21"/>
      <c r="F585" s="50"/>
      <c r="G585" s="50"/>
      <c r="H585" s="50"/>
      <c r="I585" s="50"/>
      <c r="J585" s="53" t="str">
        <f t="shared" si="45"/>
        <v/>
      </c>
      <c r="K585" s="53" t="str">
        <f t="shared" si="46"/>
        <v/>
      </c>
      <c r="L585" s="23" t="str" cm="1">
        <f t="array" ref="L585">_xlfn.IFS(D585="","",OR(D585&lt;=25,D585&gt;=335),"Norden",AND(D585&gt;25,D585&lt;135),"Osten",AND(D585&gt;=135,D585&lt;225),"Süden",AND(D585&gt;=225,D585&lt;335),"Westen")</f>
        <v/>
      </c>
      <c r="M585" s="6" t="str">
        <f t="shared" si="47"/>
        <v/>
      </c>
      <c r="N585" s="6" t="str">
        <f t="shared" si="48"/>
        <v/>
      </c>
      <c r="O585" s="6" t="str">
        <f t="shared" si="49"/>
        <v/>
      </c>
    </row>
    <row r="586" spans="1:15" x14ac:dyDescent="0.25">
      <c r="A586" s="2"/>
      <c r="B586" s="48"/>
      <c r="C586" s="2"/>
      <c r="D586" s="49"/>
      <c r="E586" s="21"/>
      <c r="F586" s="50"/>
      <c r="G586" s="50"/>
      <c r="H586" s="50"/>
      <c r="I586" s="50"/>
      <c r="J586" s="53" t="str">
        <f t="shared" si="45"/>
        <v/>
      </c>
      <c r="K586" s="53" t="str">
        <f t="shared" si="46"/>
        <v/>
      </c>
      <c r="L586" s="23" t="str" cm="1">
        <f t="array" ref="L586">_xlfn.IFS(D586="","",OR(D586&lt;=25,D586&gt;=335),"Norden",AND(D586&gt;25,D586&lt;135),"Osten",AND(D586&gt;=135,D586&lt;225),"Süden",AND(D586&gt;=225,D586&lt;335),"Westen")</f>
        <v/>
      </c>
      <c r="M586" s="6" t="str">
        <f t="shared" si="47"/>
        <v/>
      </c>
      <c r="N586" s="6" t="str">
        <f t="shared" si="48"/>
        <v/>
      </c>
      <c r="O586" s="6" t="str">
        <f t="shared" si="49"/>
        <v/>
      </c>
    </row>
    <row r="587" spans="1:15" x14ac:dyDescent="0.25">
      <c r="A587" s="2"/>
      <c r="B587" s="48"/>
      <c r="C587" s="2"/>
      <c r="D587" s="49"/>
      <c r="E587" s="21"/>
      <c r="F587" s="50"/>
      <c r="G587" s="50"/>
      <c r="H587" s="50"/>
      <c r="I587" s="50"/>
      <c r="J587" s="53" t="str">
        <f t="shared" si="45"/>
        <v/>
      </c>
      <c r="K587" s="53" t="str">
        <f t="shared" si="46"/>
        <v/>
      </c>
      <c r="L587" s="23" t="str" cm="1">
        <f t="array" ref="L587">_xlfn.IFS(D587="","",OR(D587&lt;=25,D587&gt;=335),"Norden",AND(D587&gt;25,D587&lt;135),"Osten",AND(D587&gt;=135,D587&lt;225),"Süden",AND(D587&gt;=225,D587&lt;335),"Westen")</f>
        <v/>
      </c>
      <c r="M587" s="6" t="str">
        <f t="shared" si="47"/>
        <v/>
      </c>
      <c r="N587" s="6" t="str">
        <f t="shared" si="48"/>
        <v/>
      </c>
      <c r="O587" s="6" t="str">
        <f t="shared" si="49"/>
        <v/>
      </c>
    </row>
    <row r="588" spans="1:15" x14ac:dyDescent="0.25">
      <c r="A588" s="2"/>
      <c r="B588" s="48"/>
      <c r="C588" s="2"/>
      <c r="D588" s="49"/>
      <c r="E588" s="21"/>
      <c r="F588" s="50"/>
      <c r="G588" s="50"/>
      <c r="H588" s="50"/>
      <c r="I588" s="50"/>
      <c r="J588" s="53" t="str">
        <f t="shared" si="45"/>
        <v/>
      </c>
      <c r="K588" s="53" t="str">
        <f t="shared" si="46"/>
        <v/>
      </c>
      <c r="L588" s="23" t="str" cm="1">
        <f t="array" ref="L588">_xlfn.IFS(D588="","",OR(D588&lt;=25,D588&gt;=335),"Norden",AND(D588&gt;25,D588&lt;135),"Osten",AND(D588&gt;=135,D588&lt;225),"Süden",AND(D588&gt;=225,D588&lt;335),"Westen")</f>
        <v/>
      </c>
      <c r="M588" s="6" t="str">
        <f t="shared" si="47"/>
        <v/>
      </c>
      <c r="N588" s="6" t="str">
        <f t="shared" si="48"/>
        <v/>
      </c>
      <c r="O588" s="6" t="str">
        <f t="shared" si="49"/>
        <v/>
      </c>
    </row>
    <row r="589" spans="1:15" x14ac:dyDescent="0.25">
      <c r="A589" s="2"/>
      <c r="B589" s="48"/>
      <c r="C589" s="2"/>
      <c r="D589" s="49"/>
      <c r="E589" s="21"/>
      <c r="F589" s="50"/>
      <c r="G589" s="50"/>
      <c r="H589" s="50"/>
      <c r="I589" s="50"/>
      <c r="J589" s="53" t="str">
        <f t="shared" si="45"/>
        <v/>
      </c>
      <c r="K589" s="53" t="str">
        <f t="shared" si="46"/>
        <v/>
      </c>
      <c r="L589" s="23" t="str" cm="1">
        <f t="array" ref="L589">_xlfn.IFS(D589="","",OR(D589&lt;=25,D589&gt;=335),"Norden",AND(D589&gt;25,D589&lt;135),"Osten",AND(D589&gt;=135,D589&lt;225),"Süden",AND(D589&gt;=225,D589&lt;335),"Westen")</f>
        <v/>
      </c>
      <c r="M589" s="6" t="str">
        <f t="shared" si="47"/>
        <v/>
      </c>
      <c r="N589" s="6" t="str">
        <f t="shared" si="48"/>
        <v/>
      </c>
      <c r="O589" s="6" t="str">
        <f t="shared" si="49"/>
        <v/>
      </c>
    </row>
    <row r="590" spans="1:15" x14ac:dyDescent="0.25">
      <c r="A590" s="2"/>
      <c r="B590" s="48"/>
      <c r="C590" s="2"/>
      <c r="D590" s="49"/>
      <c r="E590" s="21"/>
      <c r="F590" s="50"/>
      <c r="G590" s="50"/>
      <c r="H590" s="50"/>
      <c r="I590" s="50"/>
      <c r="J590" s="53" t="str">
        <f t="shared" si="45"/>
        <v/>
      </c>
      <c r="K590" s="53" t="str">
        <f t="shared" si="46"/>
        <v/>
      </c>
      <c r="L590" s="23" t="str" cm="1">
        <f t="array" ref="L590">_xlfn.IFS(D590="","",OR(D590&lt;=25,D590&gt;=335),"Norden",AND(D590&gt;25,D590&lt;135),"Osten",AND(D590&gt;=135,D590&lt;225),"Süden",AND(D590&gt;=225,D590&lt;335),"Westen")</f>
        <v/>
      </c>
      <c r="M590" s="6" t="str">
        <f t="shared" si="47"/>
        <v/>
      </c>
      <c r="N590" s="6" t="str">
        <f t="shared" si="48"/>
        <v/>
      </c>
      <c r="O590" s="6" t="str">
        <f t="shared" si="49"/>
        <v/>
      </c>
    </row>
    <row r="591" spans="1:15" x14ac:dyDescent="0.25">
      <c r="A591" s="2"/>
      <c r="B591" s="48"/>
      <c r="C591" s="2"/>
      <c r="D591" s="49"/>
      <c r="E591" s="21"/>
      <c r="F591" s="50"/>
      <c r="G591" s="50"/>
      <c r="H591" s="50"/>
      <c r="I591" s="50"/>
      <c r="J591" s="53" t="str">
        <f t="shared" si="45"/>
        <v/>
      </c>
      <c r="K591" s="53" t="str">
        <f t="shared" si="46"/>
        <v/>
      </c>
      <c r="L591" s="23" t="str" cm="1">
        <f t="array" ref="L591">_xlfn.IFS(D591="","",OR(D591&lt;=25,D591&gt;=335),"Norden",AND(D591&gt;25,D591&lt;135),"Osten",AND(D591&gt;=135,D591&lt;225),"Süden",AND(D591&gt;=225,D591&lt;335),"Westen")</f>
        <v/>
      </c>
      <c r="M591" s="6" t="str">
        <f t="shared" si="47"/>
        <v/>
      </c>
      <c r="N591" s="6" t="str">
        <f t="shared" si="48"/>
        <v/>
      </c>
      <c r="O591" s="6" t="str">
        <f t="shared" si="49"/>
        <v/>
      </c>
    </row>
    <row r="592" spans="1:15" x14ac:dyDescent="0.25">
      <c r="A592" s="2"/>
      <c r="B592" s="48"/>
      <c r="C592" s="2"/>
      <c r="D592" s="49"/>
      <c r="E592" s="21"/>
      <c r="F592" s="50"/>
      <c r="G592" s="50"/>
      <c r="H592" s="50"/>
      <c r="I592" s="50"/>
      <c r="J592" s="53" t="str">
        <f t="shared" si="45"/>
        <v/>
      </c>
      <c r="K592" s="53" t="str">
        <f t="shared" si="46"/>
        <v/>
      </c>
      <c r="L592" s="23" t="str" cm="1">
        <f t="array" ref="L592">_xlfn.IFS(D592="","",OR(D592&lt;=25,D592&gt;=335),"Norden",AND(D592&gt;25,D592&lt;135),"Osten",AND(D592&gt;=135,D592&lt;225),"Süden",AND(D592&gt;=225,D592&lt;335),"Westen")</f>
        <v/>
      </c>
      <c r="M592" s="6" t="str">
        <f t="shared" si="47"/>
        <v/>
      </c>
      <c r="N592" s="6" t="str">
        <f t="shared" si="48"/>
        <v/>
      </c>
      <c r="O592" s="6" t="str">
        <f t="shared" si="49"/>
        <v/>
      </c>
    </row>
    <row r="593" spans="1:15" x14ac:dyDescent="0.25">
      <c r="A593" s="2"/>
      <c r="B593" s="48"/>
      <c r="C593" s="2"/>
      <c r="D593" s="49"/>
      <c r="E593" s="21"/>
      <c r="F593" s="50"/>
      <c r="G593" s="50"/>
      <c r="H593" s="50"/>
      <c r="I593" s="50"/>
      <c r="J593" s="53" t="str">
        <f t="shared" si="45"/>
        <v/>
      </c>
      <c r="K593" s="53" t="str">
        <f t="shared" si="46"/>
        <v/>
      </c>
      <c r="L593" s="23" t="str" cm="1">
        <f t="array" ref="L593">_xlfn.IFS(D593="","",OR(D593&lt;=25,D593&gt;=335),"Norden",AND(D593&gt;25,D593&lt;135),"Osten",AND(D593&gt;=135,D593&lt;225),"Süden",AND(D593&gt;=225,D593&lt;335),"Westen")</f>
        <v/>
      </c>
      <c r="M593" s="6" t="str">
        <f t="shared" si="47"/>
        <v/>
      </c>
      <c r="N593" s="6" t="str">
        <f t="shared" si="48"/>
        <v/>
      </c>
      <c r="O593" s="6" t="str">
        <f t="shared" si="49"/>
        <v/>
      </c>
    </row>
    <row r="594" spans="1:15" x14ac:dyDescent="0.25">
      <c r="A594" s="2"/>
      <c r="B594" s="48"/>
      <c r="C594" s="2"/>
      <c r="D594" s="49"/>
      <c r="E594" s="21"/>
      <c r="F594" s="50"/>
      <c r="G594" s="50"/>
      <c r="H594" s="50"/>
      <c r="I594" s="50"/>
      <c r="J594" s="53" t="str">
        <f t="shared" si="45"/>
        <v/>
      </c>
      <c r="K594" s="53" t="str">
        <f t="shared" si="46"/>
        <v/>
      </c>
      <c r="L594" s="23" t="str" cm="1">
        <f t="array" ref="L594">_xlfn.IFS(D594="","",OR(D594&lt;=25,D594&gt;=335),"Norden",AND(D594&gt;25,D594&lt;135),"Osten",AND(D594&gt;=135,D594&lt;225),"Süden",AND(D594&gt;=225,D594&lt;335),"Westen")</f>
        <v/>
      </c>
      <c r="M594" s="6" t="str">
        <f t="shared" si="47"/>
        <v/>
      </c>
      <c r="N594" s="6" t="str">
        <f t="shared" si="48"/>
        <v/>
      </c>
      <c r="O594" s="6" t="str">
        <f t="shared" si="49"/>
        <v/>
      </c>
    </row>
    <row r="595" spans="1:15" x14ac:dyDescent="0.25">
      <c r="A595" s="2"/>
      <c r="B595" s="48"/>
      <c r="C595" s="2"/>
      <c r="D595" s="49"/>
      <c r="E595" s="21"/>
      <c r="F595" s="50"/>
      <c r="G595" s="50"/>
      <c r="H595" s="50"/>
      <c r="I595" s="50"/>
      <c r="J595" s="53" t="str">
        <f t="shared" si="45"/>
        <v/>
      </c>
      <c r="K595" s="53" t="str">
        <f t="shared" si="46"/>
        <v/>
      </c>
      <c r="L595" s="23" t="str" cm="1">
        <f t="array" ref="L595">_xlfn.IFS(D595="","",OR(D595&lt;=25,D595&gt;=335),"Norden",AND(D595&gt;25,D595&lt;135),"Osten",AND(D595&gt;=135,D595&lt;225),"Süden",AND(D595&gt;=225,D595&lt;335),"Westen")</f>
        <v/>
      </c>
      <c r="M595" s="6" t="str">
        <f t="shared" si="47"/>
        <v/>
      </c>
      <c r="N595" s="6" t="str">
        <f t="shared" si="48"/>
        <v/>
      </c>
      <c r="O595" s="6" t="str">
        <f t="shared" si="49"/>
        <v/>
      </c>
    </row>
    <row r="596" spans="1:15" x14ac:dyDescent="0.25">
      <c r="A596" s="2"/>
      <c r="B596" s="48"/>
      <c r="C596" s="2"/>
      <c r="D596" s="49"/>
      <c r="E596" s="21"/>
      <c r="F596" s="50"/>
      <c r="G596" s="50"/>
      <c r="H596" s="50"/>
      <c r="I596" s="50"/>
      <c r="J596" s="53" t="str">
        <f t="shared" si="45"/>
        <v/>
      </c>
      <c r="K596" s="53" t="str">
        <f t="shared" si="46"/>
        <v/>
      </c>
      <c r="L596" s="23" t="str" cm="1">
        <f t="array" ref="L596">_xlfn.IFS(D596="","",OR(D596&lt;=25,D596&gt;=335),"Norden",AND(D596&gt;25,D596&lt;135),"Osten",AND(D596&gt;=135,D596&lt;225),"Süden",AND(D596&gt;=225,D596&lt;335),"Westen")</f>
        <v/>
      </c>
      <c r="M596" s="6" t="str">
        <f t="shared" si="47"/>
        <v/>
      </c>
      <c r="N596" s="6" t="str">
        <f t="shared" si="48"/>
        <v/>
      </c>
      <c r="O596" s="6" t="str">
        <f t="shared" si="49"/>
        <v/>
      </c>
    </row>
    <row r="597" spans="1:15" x14ac:dyDescent="0.25">
      <c r="A597" s="2"/>
      <c r="B597" s="48"/>
      <c r="C597" s="2"/>
      <c r="D597" s="49"/>
      <c r="E597" s="21"/>
      <c r="F597" s="50"/>
      <c r="G597" s="50"/>
      <c r="H597" s="50"/>
      <c r="I597" s="50"/>
      <c r="J597" s="53" t="str">
        <f t="shared" si="45"/>
        <v/>
      </c>
      <c r="K597" s="53" t="str">
        <f t="shared" si="46"/>
        <v/>
      </c>
      <c r="L597" s="23" t="str" cm="1">
        <f t="array" ref="L597">_xlfn.IFS(D597="","",OR(D597&lt;=25,D597&gt;=335),"Norden",AND(D597&gt;25,D597&lt;135),"Osten",AND(D597&gt;=135,D597&lt;225),"Süden",AND(D597&gt;=225,D597&lt;335),"Westen")</f>
        <v/>
      </c>
      <c r="M597" s="6" t="str">
        <f t="shared" si="47"/>
        <v/>
      </c>
      <c r="N597" s="6" t="str">
        <f t="shared" si="48"/>
        <v/>
      </c>
      <c r="O597" s="6" t="str">
        <f t="shared" si="49"/>
        <v/>
      </c>
    </row>
    <row r="598" spans="1:15" x14ac:dyDescent="0.25">
      <c r="A598" s="2"/>
      <c r="B598" s="48"/>
      <c r="C598" s="2"/>
      <c r="D598" s="49"/>
      <c r="E598" s="21"/>
      <c r="F598" s="50"/>
      <c r="G598" s="50"/>
      <c r="H598" s="50"/>
      <c r="I598" s="50"/>
      <c r="J598" s="53" t="str">
        <f t="shared" si="45"/>
        <v/>
      </c>
      <c r="K598" s="53" t="str">
        <f t="shared" si="46"/>
        <v/>
      </c>
      <c r="L598" s="23" t="str" cm="1">
        <f t="array" ref="L598">_xlfn.IFS(D598="","",OR(D598&lt;=25,D598&gt;=335),"Norden",AND(D598&gt;25,D598&lt;135),"Osten",AND(D598&gt;=135,D598&lt;225),"Süden",AND(D598&gt;=225,D598&lt;335),"Westen")</f>
        <v/>
      </c>
      <c r="M598" s="6" t="str">
        <f t="shared" si="47"/>
        <v/>
      </c>
      <c r="N598" s="6" t="str">
        <f t="shared" si="48"/>
        <v/>
      </c>
      <c r="O598" s="6" t="str">
        <f t="shared" si="49"/>
        <v/>
      </c>
    </row>
    <row r="599" spans="1:15" x14ac:dyDescent="0.25">
      <c r="A599" s="2"/>
      <c r="B599" s="48"/>
      <c r="C599" s="2"/>
      <c r="D599" s="49"/>
      <c r="E599" s="21"/>
      <c r="F599" s="50"/>
      <c r="G599" s="50"/>
      <c r="H599" s="50"/>
      <c r="I599" s="50"/>
      <c r="J599" s="53" t="str">
        <f t="shared" si="45"/>
        <v/>
      </c>
      <c r="K599" s="53" t="str">
        <f t="shared" si="46"/>
        <v/>
      </c>
      <c r="L599" s="23" t="str" cm="1">
        <f t="array" ref="L599">_xlfn.IFS(D599="","",OR(D599&lt;=25,D599&gt;=335),"Norden",AND(D599&gt;25,D599&lt;135),"Osten",AND(D599&gt;=135,D599&lt;225),"Süden",AND(D599&gt;=225,D599&lt;335),"Westen")</f>
        <v/>
      </c>
      <c r="M599" s="6" t="str">
        <f t="shared" si="47"/>
        <v/>
      </c>
      <c r="N599" s="6" t="str">
        <f t="shared" si="48"/>
        <v/>
      </c>
      <c r="O599" s="6" t="str">
        <f t="shared" si="49"/>
        <v/>
      </c>
    </row>
    <row r="600" spans="1:15" x14ac:dyDescent="0.25">
      <c r="A600" s="2"/>
      <c r="B600" s="48"/>
      <c r="C600" s="2"/>
      <c r="D600" s="49"/>
      <c r="E600" s="21"/>
      <c r="F600" s="50"/>
      <c r="G600" s="50"/>
      <c r="H600" s="50"/>
      <c r="I600" s="50"/>
      <c r="J600" s="53" t="str">
        <f t="shared" si="45"/>
        <v/>
      </c>
      <c r="K600" s="53" t="str">
        <f t="shared" si="46"/>
        <v/>
      </c>
      <c r="L600" s="23" t="str" cm="1">
        <f t="array" ref="L600">_xlfn.IFS(D600="","",OR(D600&lt;=25,D600&gt;=335),"Norden",AND(D600&gt;25,D600&lt;135),"Osten",AND(D600&gt;=135,D600&lt;225),"Süden",AND(D600&gt;=225,D600&lt;335),"Westen")</f>
        <v/>
      </c>
      <c r="M600" s="6" t="str">
        <f t="shared" si="47"/>
        <v/>
      </c>
      <c r="N600" s="6" t="str">
        <f t="shared" si="48"/>
        <v/>
      </c>
      <c r="O600" s="6" t="str">
        <f t="shared" si="49"/>
        <v/>
      </c>
    </row>
    <row r="601" spans="1:15" x14ac:dyDescent="0.25">
      <c r="A601" s="2"/>
      <c r="B601" s="48"/>
      <c r="C601" s="2"/>
      <c r="D601" s="49"/>
      <c r="E601" s="21"/>
      <c r="F601" s="50"/>
      <c r="G601" s="50"/>
      <c r="H601" s="50"/>
      <c r="I601" s="50"/>
      <c r="J601" s="53" t="str">
        <f t="shared" si="45"/>
        <v/>
      </c>
      <c r="K601" s="53" t="str">
        <f t="shared" si="46"/>
        <v/>
      </c>
      <c r="L601" s="23" t="str" cm="1">
        <f t="array" ref="L601">_xlfn.IFS(D601="","",OR(D601&lt;=25,D601&gt;=335),"Norden",AND(D601&gt;25,D601&lt;135),"Osten",AND(D601&gt;=135,D601&lt;225),"Süden",AND(D601&gt;=225,D601&lt;335),"Westen")</f>
        <v/>
      </c>
      <c r="M601" s="6" t="str">
        <f t="shared" si="47"/>
        <v/>
      </c>
      <c r="N601" s="6" t="str">
        <f t="shared" si="48"/>
        <v/>
      </c>
      <c r="O601" s="6" t="str">
        <f t="shared" si="49"/>
        <v/>
      </c>
    </row>
    <row r="602" spans="1:15" x14ac:dyDescent="0.25">
      <c r="A602" s="2"/>
      <c r="B602" s="48"/>
      <c r="C602" s="2"/>
      <c r="D602" s="49"/>
      <c r="E602" s="21"/>
      <c r="F602" s="50"/>
      <c r="G602" s="50"/>
      <c r="H602" s="50"/>
      <c r="I602" s="50"/>
      <c r="J602" s="53" t="str">
        <f t="shared" si="45"/>
        <v/>
      </c>
      <c r="K602" s="53" t="str">
        <f t="shared" si="46"/>
        <v/>
      </c>
      <c r="L602" s="23" t="str" cm="1">
        <f t="array" ref="L602">_xlfn.IFS(D602="","",OR(D602&lt;=25,D602&gt;=335),"Norden",AND(D602&gt;25,D602&lt;135),"Osten",AND(D602&gt;=135,D602&lt;225),"Süden",AND(D602&gt;=225,D602&lt;335),"Westen")</f>
        <v/>
      </c>
      <c r="M602" s="6" t="str">
        <f t="shared" si="47"/>
        <v/>
      </c>
      <c r="N602" s="6" t="str">
        <f t="shared" si="48"/>
        <v/>
      </c>
      <c r="O602" s="6" t="str">
        <f t="shared" si="49"/>
        <v/>
      </c>
    </row>
    <row r="603" spans="1:15" x14ac:dyDescent="0.25">
      <c r="A603" s="2"/>
      <c r="B603" s="48"/>
      <c r="C603" s="2"/>
      <c r="D603" s="49"/>
      <c r="E603" s="21"/>
      <c r="F603" s="50"/>
      <c r="G603" s="50"/>
      <c r="H603" s="50"/>
      <c r="I603" s="50"/>
      <c r="J603" s="53" t="str">
        <f t="shared" si="45"/>
        <v/>
      </c>
      <c r="K603" s="53" t="str">
        <f t="shared" si="46"/>
        <v/>
      </c>
      <c r="L603" s="23" t="str" cm="1">
        <f t="array" ref="L603">_xlfn.IFS(D603="","",OR(D603&lt;=25,D603&gt;=335),"Norden",AND(D603&gt;25,D603&lt;135),"Osten",AND(D603&gt;=135,D603&lt;225),"Süden",AND(D603&gt;=225,D603&lt;335),"Westen")</f>
        <v/>
      </c>
      <c r="M603" s="6" t="str">
        <f t="shared" si="47"/>
        <v/>
      </c>
      <c r="N603" s="6" t="str">
        <f t="shared" si="48"/>
        <v/>
      </c>
      <c r="O603" s="6" t="str">
        <f t="shared" si="49"/>
        <v/>
      </c>
    </row>
    <row r="604" spans="1:15" x14ac:dyDescent="0.25">
      <c r="A604" s="2"/>
      <c r="B604" s="48"/>
      <c r="C604" s="2"/>
      <c r="D604" s="49"/>
      <c r="E604" s="21"/>
      <c r="F604" s="50"/>
      <c r="G604" s="50"/>
      <c r="H604" s="50"/>
      <c r="I604" s="50"/>
      <c r="J604" s="53" t="str">
        <f t="shared" si="45"/>
        <v/>
      </c>
      <c r="K604" s="53" t="str">
        <f t="shared" si="46"/>
        <v/>
      </c>
      <c r="L604" s="23" t="str" cm="1">
        <f t="array" ref="L604">_xlfn.IFS(D604="","",OR(D604&lt;=25,D604&gt;=335),"Norden",AND(D604&gt;25,D604&lt;135),"Osten",AND(D604&gt;=135,D604&lt;225),"Süden",AND(D604&gt;=225,D604&lt;335),"Westen")</f>
        <v/>
      </c>
      <c r="M604" s="6" t="str">
        <f t="shared" si="47"/>
        <v/>
      </c>
      <c r="N604" s="6" t="str">
        <f t="shared" si="48"/>
        <v/>
      </c>
      <c r="O604" s="6" t="str">
        <f t="shared" si="49"/>
        <v/>
      </c>
    </row>
    <row r="605" spans="1:15" x14ac:dyDescent="0.25">
      <c r="A605" s="2"/>
      <c r="B605" s="48"/>
      <c r="C605" s="2"/>
      <c r="D605" s="49"/>
      <c r="E605" s="21"/>
      <c r="F605" s="50"/>
      <c r="G605" s="50"/>
      <c r="H605" s="50"/>
      <c r="I605" s="50"/>
      <c r="J605" s="53" t="str">
        <f t="shared" si="45"/>
        <v/>
      </c>
      <c r="K605" s="53" t="str">
        <f t="shared" si="46"/>
        <v/>
      </c>
      <c r="L605" s="23" t="str" cm="1">
        <f t="array" ref="L605">_xlfn.IFS(D605="","",OR(D605&lt;=25,D605&gt;=335),"Norden",AND(D605&gt;25,D605&lt;135),"Osten",AND(D605&gt;=135,D605&lt;225),"Süden",AND(D605&gt;=225,D605&lt;335),"Westen")</f>
        <v/>
      </c>
      <c r="M605" s="6" t="str">
        <f t="shared" si="47"/>
        <v/>
      </c>
      <c r="N605" s="6" t="str">
        <f t="shared" si="48"/>
        <v/>
      </c>
      <c r="O605" s="6" t="str">
        <f t="shared" si="49"/>
        <v/>
      </c>
    </row>
    <row r="606" spans="1:15" x14ac:dyDescent="0.25">
      <c r="A606" s="2"/>
      <c r="B606" s="48"/>
      <c r="C606" s="2"/>
      <c r="D606" s="49"/>
      <c r="E606" s="21"/>
      <c r="F606" s="50"/>
      <c r="G606" s="50"/>
      <c r="H606" s="50"/>
      <c r="I606" s="50"/>
      <c r="J606" s="53" t="str">
        <f t="shared" si="45"/>
        <v/>
      </c>
      <c r="K606" s="53" t="str">
        <f t="shared" si="46"/>
        <v/>
      </c>
      <c r="L606" s="23" t="str" cm="1">
        <f t="array" ref="L606">_xlfn.IFS(D606="","",OR(D606&lt;=25,D606&gt;=335),"Norden",AND(D606&gt;25,D606&lt;135),"Osten",AND(D606&gt;=135,D606&lt;225),"Süden",AND(D606&gt;=225,D606&lt;335),"Westen")</f>
        <v/>
      </c>
      <c r="M606" s="6" t="str">
        <f t="shared" si="47"/>
        <v/>
      </c>
      <c r="N606" s="6" t="str">
        <f t="shared" si="48"/>
        <v/>
      </c>
      <c r="O606" s="6" t="str">
        <f t="shared" si="49"/>
        <v/>
      </c>
    </row>
    <row r="607" spans="1:15" x14ac:dyDescent="0.25">
      <c r="A607" s="2"/>
      <c r="B607" s="48"/>
      <c r="C607" s="2"/>
      <c r="D607" s="49"/>
      <c r="E607" s="21"/>
      <c r="F607" s="50"/>
      <c r="G607" s="50"/>
      <c r="H607" s="50"/>
      <c r="I607" s="50"/>
      <c r="J607" s="53" t="str">
        <f t="shared" si="45"/>
        <v/>
      </c>
      <c r="K607" s="53" t="str">
        <f t="shared" si="46"/>
        <v/>
      </c>
      <c r="L607" s="23" t="str" cm="1">
        <f t="array" ref="L607">_xlfn.IFS(D607="","",OR(D607&lt;=25,D607&gt;=335),"Norden",AND(D607&gt;25,D607&lt;135),"Osten",AND(D607&gt;=135,D607&lt;225),"Süden",AND(D607&gt;=225,D607&lt;335),"Westen")</f>
        <v/>
      </c>
      <c r="M607" s="6" t="str">
        <f t="shared" si="47"/>
        <v/>
      </c>
      <c r="N607" s="6" t="str">
        <f t="shared" si="48"/>
        <v/>
      </c>
      <c r="O607" s="6" t="str">
        <f t="shared" si="49"/>
        <v/>
      </c>
    </row>
    <row r="608" spans="1:15" x14ac:dyDescent="0.25">
      <c r="A608" s="2"/>
      <c r="B608" s="48"/>
      <c r="C608" s="2"/>
      <c r="D608" s="49"/>
      <c r="E608" s="21"/>
      <c r="F608" s="50"/>
      <c r="G608" s="50"/>
      <c r="H608" s="50"/>
      <c r="I608" s="50"/>
      <c r="J608" s="53" t="str">
        <f t="shared" si="45"/>
        <v/>
      </c>
      <c r="K608" s="53" t="str">
        <f t="shared" si="46"/>
        <v/>
      </c>
      <c r="L608" s="23" t="str" cm="1">
        <f t="array" ref="L608">_xlfn.IFS(D608="","",OR(D608&lt;=25,D608&gt;=335),"Norden",AND(D608&gt;25,D608&lt;135),"Osten",AND(D608&gt;=135,D608&lt;225),"Süden",AND(D608&gt;=225,D608&lt;335),"Westen")</f>
        <v/>
      </c>
      <c r="M608" s="6" t="str">
        <f t="shared" si="47"/>
        <v/>
      </c>
      <c r="N608" s="6" t="str">
        <f t="shared" si="48"/>
        <v/>
      </c>
      <c r="O608" s="6" t="str">
        <f t="shared" si="49"/>
        <v/>
      </c>
    </row>
    <row r="609" spans="1:15" x14ac:dyDescent="0.25">
      <c r="A609" s="2"/>
      <c r="B609" s="48"/>
      <c r="C609" s="2"/>
      <c r="D609" s="49"/>
      <c r="E609" s="21"/>
      <c r="F609" s="50"/>
      <c r="G609" s="50"/>
      <c r="H609" s="50"/>
      <c r="I609" s="50"/>
      <c r="J609" s="53" t="str">
        <f t="shared" si="45"/>
        <v/>
      </c>
      <c r="K609" s="53" t="str">
        <f t="shared" si="46"/>
        <v/>
      </c>
      <c r="L609" s="23" t="str" cm="1">
        <f t="array" ref="L609">_xlfn.IFS(D609="","",OR(D609&lt;=25,D609&gt;=335),"Norden",AND(D609&gt;25,D609&lt;135),"Osten",AND(D609&gt;=135,D609&lt;225),"Süden",AND(D609&gt;=225,D609&lt;335),"Westen")</f>
        <v/>
      </c>
      <c r="M609" s="6" t="str">
        <f t="shared" si="47"/>
        <v/>
      </c>
      <c r="N609" s="6" t="str">
        <f t="shared" si="48"/>
        <v/>
      </c>
      <c r="O609" s="6" t="str">
        <f t="shared" si="49"/>
        <v/>
      </c>
    </row>
    <row r="610" spans="1:15" x14ac:dyDescent="0.25">
      <c r="A610" s="2"/>
      <c r="B610" s="48"/>
      <c r="C610" s="2"/>
      <c r="D610" s="49"/>
      <c r="E610" s="21"/>
      <c r="F610" s="50"/>
      <c r="G610" s="50"/>
      <c r="H610" s="50"/>
      <c r="I610" s="50"/>
      <c r="J610" s="53" t="str">
        <f t="shared" si="45"/>
        <v/>
      </c>
      <c r="K610" s="53" t="str">
        <f t="shared" si="46"/>
        <v/>
      </c>
      <c r="L610" s="23" t="str" cm="1">
        <f t="array" ref="L610">_xlfn.IFS(D610="","",OR(D610&lt;=25,D610&gt;=335),"Norden",AND(D610&gt;25,D610&lt;135),"Osten",AND(D610&gt;=135,D610&lt;225),"Süden",AND(D610&gt;=225,D610&lt;335),"Westen")</f>
        <v/>
      </c>
      <c r="M610" s="6" t="str">
        <f t="shared" si="47"/>
        <v/>
      </c>
      <c r="N610" s="6" t="str">
        <f t="shared" si="48"/>
        <v/>
      </c>
      <c r="O610" s="6" t="str">
        <f t="shared" si="49"/>
        <v/>
      </c>
    </row>
    <row r="611" spans="1:15" x14ac:dyDescent="0.25">
      <c r="A611" s="2"/>
      <c r="B611" s="48"/>
      <c r="C611" s="2"/>
      <c r="D611" s="49"/>
      <c r="E611" s="21"/>
      <c r="F611" s="50"/>
      <c r="G611" s="50"/>
      <c r="H611" s="50"/>
      <c r="I611" s="50"/>
      <c r="J611" s="53" t="str">
        <f t="shared" si="45"/>
        <v/>
      </c>
      <c r="K611" s="53" t="str">
        <f t="shared" si="46"/>
        <v/>
      </c>
      <c r="L611" s="23" t="str" cm="1">
        <f t="array" ref="L611">_xlfn.IFS(D611="","",OR(D611&lt;=25,D611&gt;=335),"Norden",AND(D611&gt;25,D611&lt;135),"Osten",AND(D611&gt;=135,D611&lt;225),"Süden",AND(D611&gt;=225,D611&lt;335),"Westen")</f>
        <v/>
      </c>
      <c r="M611" s="6" t="str">
        <f t="shared" si="47"/>
        <v/>
      </c>
      <c r="N611" s="6" t="str">
        <f t="shared" si="48"/>
        <v/>
      </c>
      <c r="O611" s="6" t="str">
        <f t="shared" si="49"/>
        <v/>
      </c>
    </row>
    <row r="612" spans="1:15" x14ac:dyDescent="0.25">
      <c r="A612" s="2"/>
      <c r="B612" s="48"/>
      <c r="C612" s="2"/>
      <c r="D612" s="49"/>
      <c r="E612" s="21"/>
      <c r="F612" s="50"/>
      <c r="G612" s="50"/>
      <c r="H612" s="50"/>
      <c r="I612" s="50"/>
      <c r="J612" s="53" t="str">
        <f t="shared" si="45"/>
        <v/>
      </c>
      <c r="K612" s="53" t="str">
        <f t="shared" si="46"/>
        <v/>
      </c>
      <c r="L612" s="23" t="str" cm="1">
        <f t="array" ref="L612">_xlfn.IFS(D612="","",OR(D612&lt;=25,D612&gt;=335),"Norden",AND(D612&gt;25,D612&lt;135),"Osten",AND(D612&gt;=135,D612&lt;225),"Süden",AND(D612&gt;=225,D612&lt;335),"Westen")</f>
        <v/>
      </c>
      <c r="M612" s="6" t="str">
        <f t="shared" si="47"/>
        <v/>
      </c>
      <c r="N612" s="6" t="str">
        <f t="shared" si="48"/>
        <v/>
      </c>
      <c r="O612" s="6" t="str">
        <f t="shared" si="49"/>
        <v/>
      </c>
    </row>
    <row r="613" spans="1:15" x14ac:dyDescent="0.25">
      <c r="A613" s="2"/>
      <c r="B613" s="48"/>
      <c r="C613" s="2"/>
      <c r="D613" s="49"/>
      <c r="E613" s="21"/>
      <c r="F613" s="50"/>
      <c r="G613" s="50"/>
      <c r="H613" s="50"/>
      <c r="I613" s="50"/>
      <c r="J613" s="53" t="str">
        <f t="shared" si="45"/>
        <v/>
      </c>
      <c r="K613" s="53" t="str">
        <f t="shared" si="46"/>
        <v/>
      </c>
      <c r="L613" s="23" t="str" cm="1">
        <f t="array" ref="L613">_xlfn.IFS(D613="","",OR(D613&lt;=25,D613&gt;=335),"Norden",AND(D613&gt;25,D613&lt;135),"Osten",AND(D613&gt;=135,D613&lt;225),"Süden",AND(D613&gt;=225,D613&lt;335),"Westen")</f>
        <v/>
      </c>
      <c r="M613" s="6" t="str">
        <f t="shared" si="47"/>
        <v/>
      </c>
      <c r="N613" s="6" t="str">
        <f t="shared" si="48"/>
        <v/>
      </c>
      <c r="O613" s="6" t="str">
        <f t="shared" si="49"/>
        <v/>
      </c>
    </row>
    <row r="614" spans="1:15" x14ac:dyDescent="0.25">
      <c r="A614" s="2"/>
      <c r="B614" s="48"/>
      <c r="C614" s="2"/>
      <c r="D614" s="49"/>
      <c r="E614" s="21"/>
      <c r="F614" s="50"/>
      <c r="G614" s="50"/>
      <c r="H614" s="50"/>
      <c r="I614" s="50"/>
      <c r="J614" s="53" t="str">
        <f t="shared" si="45"/>
        <v/>
      </c>
      <c r="K614" s="53" t="str">
        <f t="shared" si="46"/>
        <v/>
      </c>
      <c r="L614" s="23" t="str" cm="1">
        <f t="array" ref="L614">_xlfn.IFS(D614="","",OR(D614&lt;=25,D614&gt;=335),"Norden",AND(D614&gt;25,D614&lt;135),"Osten",AND(D614&gt;=135,D614&lt;225),"Süden",AND(D614&gt;=225,D614&lt;335),"Westen")</f>
        <v/>
      </c>
      <c r="M614" s="6" t="str">
        <f t="shared" si="47"/>
        <v/>
      </c>
      <c r="N614" s="6" t="str">
        <f t="shared" si="48"/>
        <v/>
      </c>
      <c r="O614" s="6" t="str">
        <f t="shared" si="49"/>
        <v/>
      </c>
    </row>
    <row r="615" spans="1:15" x14ac:dyDescent="0.25">
      <c r="A615" s="2"/>
      <c r="B615" s="48"/>
      <c r="C615" s="2"/>
      <c r="D615" s="49"/>
      <c r="E615" s="21"/>
      <c r="F615" s="50"/>
      <c r="G615" s="50"/>
      <c r="H615" s="50"/>
      <c r="I615" s="50"/>
      <c r="J615" s="53" t="str">
        <f t="shared" si="45"/>
        <v/>
      </c>
      <c r="K615" s="53" t="str">
        <f t="shared" si="46"/>
        <v/>
      </c>
      <c r="L615" s="23" t="str" cm="1">
        <f t="array" ref="L615">_xlfn.IFS(D615="","",OR(D615&lt;=25,D615&gt;=335),"Norden",AND(D615&gt;25,D615&lt;135),"Osten",AND(D615&gt;=135,D615&lt;225),"Süden",AND(D615&gt;=225,D615&lt;335),"Westen")</f>
        <v/>
      </c>
      <c r="M615" s="6" t="str">
        <f t="shared" si="47"/>
        <v/>
      </c>
      <c r="N615" s="6" t="str">
        <f t="shared" si="48"/>
        <v/>
      </c>
      <c r="O615" s="6" t="str">
        <f t="shared" si="49"/>
        <v/>
      </c>
    </row>
    <row r="616" spans="1:15" x14ac:dyDescent="0.25">
      <c r="A616" s="2"/>
      <c r="B616" s="48"/>
      <c r="C616" s="2"/>
      <c r="D616" s="49"/>
      <c r="E616" s="21"/>
      <c r="F616" s="50"/>
      <c r="G616" s="50"/>
      <c r="H616" s="50"/>
      <c r="I616" s="50"/>
      <c r="J616" s="53" t="str">
        <f t="shared" si="45"/>
        <v/>
      </c>
      <c r="K616" s="53" t="str">
        <f t="shared" si="46"/>
        <v/>
      </c>
      <c r="L616" s="23" t="str" cm="1">
        <f t="array" ref="L616">_xlfn.IFS(D616="","",OR(D616&lt;=25,D616&gt;=335),"Norden",AND(D616&gt;25,D616&lt;135),"Osten",AND(D616&gt;=135,D616&lt;225),"Süden",AND(D616&gt;=225,D616&lt;335),"Westen")</f>
        <v/>
      </c>
      <c r="M616" s="6" t="str">
        <f t="shared" si="47"/>
        <v/>
      </c>
      <c r="N616" s="6" t="str">
        <f t="shared" si="48"/>
        <v/>
      </c>
      <c r="O616" s="6" t="str">
        <f t="shared" si="49"/>
        <v/>
      </c>
    </row>
    <row r="617" spans="1:15" x14ac:dyDescent="0.25">
      <c r="A617" s="2"/>
      <c r="B617" s="48"/>
      <c r="C617" s="2"/>
      <c r="D617" s="49"/>
      <c r="E617" s="21"/>
      <c r="F617" s="50"/>
      <c r="G617" s="50"/>
      <c r="H617" s="50"/>
      <c r="I617" s="50"/>
      <c r="J617" s="53" t="str">
        <f t="shared" si="45"/>
        <v/>
      </c>
      <c r="K617" s="53" t="str">
        <f t="shared" si="46"/>
        <v/>
      </c>
      <c r="L617" s="23" t="str" cm="1">
        <f t="array" ref="L617">_xlfn.IFS(D617="","",OR(D617&lt;=25,D617&gt;=335),"Norden",AND(D617&gt;25,D617&lt;135),"Osten",AND(D617&gt;=135,D617&lt;225),"Süden",AND(D617&gt;=225,D617&lt;335),"Westen")</f>
        <v/>
      </c>
      <c r="M617" s="6" t="str">
        <f t="shared" si="47"/>
        <v/>
      </c>
      <c r="N617" s="6" t="str">
        <f t="shared" si="48"/>
        <v/>
      </c>
      <c r="O617" s="6" t="str">
        <f t="shared" si="49"/>
        <v/>
      </c>
    </row>
    <row r="618" spans="1:15" x14ac:dyDescent="0.25">
      <c r="A618" s="2"/>
      <c r="B618" s="48"/>
      <c r="C618" s="2"/>
      <c r="D618" s="49"/>
      <c r="E618" s="21"/>
      <c r="F618" s="50"/>
      <c r="G618" s="50"/>
      <c r="H618" s="50"/>
      <c r="I618" s="50"/>
      <c r="J618" s="53" t="str">
        <f t="shared" si="45"/>
        <v/>
      </c>
      <c r="K618" s="53" t="str">
        <f t="shared" si="46"/>
        <v/>
      </c>
      <c r="L618" s="23" t="str" cm="1">
        <f t="array" ref="L618">_xlfn.IFS(D618="","",OR(D618&lt;=25,D618&gt;=335),"Norden",AND(D618&gt;25,D618&lt;135),"Osten",AND(D618&gt;=135,D618&lt;225),"Süden",AND(D618&gt;=225,D618&lt;335),"Westen")</f>
        <v/>
      </c>
      <c r="M618" s="6" t="str">
        <f t="shared" si="47"/>
        <v/>
      </c>
      <c r="N618" s="6" t="str">
        <f t="shared" si="48"/>
        <v/>
      </c>
      <c r="O618" s="6" t="str">
        <f t="shared" si="49"/>
        <v/>
      </c>
    </row>
    <row r="619" spans="1:15" x14ac:dyDescent="0.25">
      <c r="A619" s="2"/>
      <c r="B619" s="48"/>
      <c r="C619" s="2"/>
      <c r="D619" s="49"/>
      <c r="E619" s="21"/>
      <c r="F619" s="50"/>
      <c r="G619" s="50"/>
      <c r="H619" s="50"/>
      <c r="I619" s="50"/>
      <c r="J619" s="53" t="str">
        <f t="shared" si="45"/>
        <v/>
      </c>
      <c r="K619" s="53" t="str">
        <f t="shared" si="46"/>
        <v/>
      </c>
      <c r="L619" s="23" t="str" cm="1">
        <f t="array" ref="L619">_xlfn.IFS(D619="","",OR(D619&lt;=25,D619&gt;=335),"Norden",AND(D619&gt;25,D619&lt;135),"Osten",AND(D619&gt;=135,D619&lt;225),"Süden",AND(D619&gt;=225,D619&lt;335),"Westen")</f>
        <v/>
      </c>
      <c r="M619" s="6" t="str">
        <f t="shared" si="47"/>
        <v/>
      </c>
      <c r="N619" s="6" t="str">
        <f t="shared" si="48"/>
        <v/>
      </c>
      <c r="O619" s="6" t="str">
        <f t="shared" si="49"/>
        <v/>
      </c>
    </row>
    <row r="620" spans="1:15" x14ac:dyDescent="0.25">
      <c r="A620" s="2"/>
      <c r="B620" s="48"/>
      <c r="C620" s="2"/>
      <c r="D620" s="49"/>
      <c r="E620" s="21"/>
      <c r="F620" s="50"/>
      <c r="G620" s="50"/>
      <c r="H620" s="50"/>
      <c r="I620" s="50"/>
      <c r="J620" s="53" t="str">
        <f t="shared" si="45"/>
        <v/>
      </c>
      <c r="K620" s="53" t="str">
        <f t="shared" si="46"/>
        <v/>
      </c>
      <c r="L620" s="23" t="str" cm="1">
        <f t="array" ref="L620">_xlfn.IFS(D620="","",OR(D620&lt;=25,D620&gt;=335),"Norden",AND(D620&gt;25,D620&lt;135),"Osten",AND(D620&gt;=135,D620&lt;225),"Süden",AND(D620&gt;=225,D620&lt;335),"Westen")</f>
        <v/>
      </c>
      <c r="M620" s="6" t="str">
        <f t="shared" si="47"/>
        <v/>
      </c>
      <c r="N620" s="6" t="str">
        <f t="shared" si="48"/>
        <v/>
      </c>
      <c r="O620" s="6" t="str">
        <f t="shared" si="49"/>
        <v/>
      </c>
    </row>
    <row r="621" spans="1:15" x14ac:dyDescent="0.25">
      <c r="A621" s="2"/>
      <c r="B621" s="48"/>
      <c r="C621" s="2"/>
      <c r="D621" s="49"/>
      <c r="E621" s="21"/>
      <c r="F621" s="50"/>
      <c r="G621" s="50"/>
      <c r="H621" s="50"/>
      <c r="I621" s="50"/>
      <c r="J621" s="53" t="str">
        <f t="shared" si="45"/>
        <v/>
      </c>
      <c r="K621" s="53" t="str">
        <f t="shared" si="46"/>
        <v/>
      </c>
      <c r="L621" s="23" t="str" cm="1">
        <f t="array" ref="L621">_xlfn.IFS(D621="","",OR(D621&lt;=25,D621&gt;=335),"Norden",AND(D621&gt;25,D621&lt;135),"Osten",AND(D621&gt;=135,D621&lt;225),"Süden",AND(D621&gt;=225,D621&lt;335),"Westen")</f>
        <v/>
      </c>
      <c r="M621" s="6" t="str">
        <f t="shared" si="47"/>
        <v/>
      </c>
      <c r="N621" s="6" t="str">
        <f t="shared" si="48"/>
        <v/>
      </c>
      <c r="O621" s="6" t="str">
        <f t="shared" si="49"/>
        <v/>
      </c>
    </row>
    <row r="622" spans="1:15" x14ac:dyDescent="0.25">
      <c r="A622" s="2"/>
      <c r="B622" s="48"/>
      <c r="C622" s="2"/>
      <c r="D622" s="49"/>
      <c r="E622" s="21"/>
      <c r="F622" s="50"/>
      <c r="G622" s="50"/>
      <c r="H622" s="50"/>
      <c r="I622" s="50"/>
      <c r="J622" s="53" t="str">
        <f t="shared" si="45"/>
        <v/>
      </c>
      <c r="K622" s="53" t="str">
        <f t="shared" si="46"/>
        <v/>
      </c>
      <c r="L622" s="23" t="str" cm="1">
        <f t="array" ref="L622">_xlfn.IFS(D622="","",OR(D622&lt;=25,D622&gt;=335),"Norden",AND(D622&gt;25,D622&lt;135),"Osten",AND(D622&gt;=135,D622&lt;225),"Süden",AND(D622&gt;=225,D622&lt;335),"Westen")</f>
        <v/>
      </c>
      <c r="M622" s="6" t="str">
        <f t="shared" si="47"/>
        <v/>
      </c>
      <c r="N622" s="6" t="str">
        <f t="shared" si="48"/>
        <v/>
      </c>
      <c r="O622" s="6" t="str">
        <f t="shared" si="49"/>
        <v/>
      </c>
    </row>
    <row r="623" spans="1:15" x14ac:dyDescent="0.25">
      <c r="A623" s="2"/>
      <c r="B623" s="48"/>
      <c r="C623" s="2"/>
      <c r="D623" s="49"/>
      <c r="E623" s="21"/>
      <c r="F623" s="50"/>
      <c r="G623" s="50"/>
      <c r="H623" s="50"/>
      <c r="I623" s="50"/>
      <c r="J623" s="53" t="str">
        <f t="shared" si="45"/>
        <v/>
      </c>
      <c r="K623" s="53" t="str">
        <f t="shared" si="46"/>
        <v/>
      </c>
      <c r="L623" s="23" t="str" cm="1">
        <f t="array" ref="L623">_xlfn.IFS(D623="","",OR(D623&lt;=25,D623&gt;=335),"Norden",AND(D623&gt;25,D623&lt;135),"Osten",AND(D623&gt;=135,D623&lt;225),"Süden",AND(D623&gt;=225,D623&lt;335),"Westen")</f>
        <v/>
      </c>
      <c r="M623" s="6" t="str">
        <f t="shared" si="47"/>
        <v/>
      </c>
      <c r="N623" s="6" t="str">
        <f t="shared" si="48"/>
        <v/>
      </c>
      <c r="O623" s="6" t="str">
        <f t="shared" si="49"/>
        <v/>
      </c>
    </row>
    <row r="624" spans="1:15" x14ac:dyDescent="0.25">
      <c r="A624" s="2"/>
      <c r="B624" s="48"/>
      <c r="C624" s="2"/>
      <c r="D624" s="49"/>
      <c r="E624" s="21"/>
      <c r="F624" s="50"/>
      <c r="G624" s="50"/>
      <c r="H624" s="50"/>
      <c r="I624" s="50"/>
      <c r="J624" s="53" t="str">
        <f t="shared" si="45"/>
        <v/>
      </c>
      <c r="K624" s="53" t="str">
        <f t="shared" si="46"/>
        <v/>
      </c>
      <c r="L624" s="23" t="str" cm="1">
        <f t="array" ref="L624">_xlfn.IFS(D624="","",OR(D624&lt;=25,D624&gt;=335),"Norden",AND(D624&gt;25,D624&lt;135),"Osten",AND(D624&gt;=135,D624&lt;225),"Süden",AND(D624&gt;=225,D624&lt;335),"Westen")</f>
        <v/>
      </c>
      <c r="M624" s="6" t="str">
        <f t="shared" si="47"/>
        <v/>
      </c>
      <c r="N624" s="6" t="str">
        <f t="shared" si="48"/>
        <v/>
      </c>
      <c r="O624" s="6" t="str">
        <f t="shared" si="49"/>
        <v/>
      </c>
    </row>
    <row r="625" spans="1:15" x14ac:dyDescent="0.25">
      <c r="A625" s="2"/>
      <c r="B625" s="48"/>
      <c r="C625" s="2"/>
      <c r="D625" s="49"/>
      <c r="E625" s="21"/>
      <c r="F625" s="50"/>
      <c r="G625" s="50"/>
      <c r="H625" s="50"/>
      <c r="I625" s="50"/>
      <c r="J625" s="53" t="str">
        <f t="shared" si="45"/>
        <v/>
      </c>
      <c r="K625" s="53" t="str">
        <f t="shared" si="46"/>
        <v/>
      </c>
      <c r="L625" s="23" t="str" cm="1">
        <f t="array" ref="L625">_xlfn.IFS(D625="","",OR(D625&lt;=25,D625&gt;=335),"Norden",AND(D625&gt;25,D625&lt;135),"Osten",AND(D625&gt;=135,D625&lt;225),"Süden",AND(D625&gt;=225,D625&lt;335),"Westen")</f>
        <v/>
      </c>
      <c r="M625" s="6" t="str">
        <f t="shared" si="47"/>
        <v/>
      </c>
      <c r="N625" s="6" t="str">
        <f t="shared" si="48"/>
        <v/>
      </c>
      <c r="O625" s="6" t="str">
        <f t="shared" si="49"/>
        <v/>
      </c>
    </row>
    <row r="626" spans="1:15" x14ac:dyDescent="0.25">
      <c r="A626" s="2"/>
      <c r="B626" s="48"/>
      <c r="C626" s="2"/>
      <c r="D626" s="49"/>
      <c r="E626" s="21"/>
      <c r="F626" s="50"/>
      <c r="G626" s="50"/>
      <c r="H626" s="50"/>
      <c r="I626" s="50"/>
      <c r="J626" s="53" t="str">
        <f t="shared" si="45"/>
        <v/>
      </c>
      <c r="K626" s="53" t="str">
        <f t="shared" si="46"/>
        <v/>
      </c>
      <c r="L626" s="23" t="str" cm="1">
        <f t="array" ref="L626">_xlfn.IFS(D626="","",OR(D626&lt;=25,D626&gt;=335),"Norden",AND(D626&gt;25,D626&lt;135),"Osten",AND(D626&gt;=135,D626&lt;225),"Süden",AND(D626&gt;=225,D626&lt;335),"Westen")</f>
        <v/>
      </c>
      <c r="M626" s="6" t="str">
        <f t="shared" si="47"/>
        <v/>
      </c>
      <c r="N626" s="6" t="str">
        <f t="shared" si="48"/>
        <v/>
      </c>
      <c r="O626" s="6" t="str">
        <f t="shared" si="49"/>
        <v/>
      </c>
    </row>
    <row r="627" spans="1:15" x14ac:dyDescent="0.25">
      <c r="A627" s="2"/>
      <c r="B627" s="48"/>
      <c r="C627" s="2"/>
      <c r="D627" s="49"/>
      <c r="E627" s="21"/>
      <c r="F627" s="50"/>
      <c r="G627" s="50"/>
      <c r="H627" s="50"/>
      <c r="I627" s="50"/>
      <c r="J627" s="53" t="str">
        <f t="shared" si="45"/>
        <v/>
      </c>
      <c r="K627" s="53" t="str">
        <f t="shared" si="46"/>
        <v/>
      </c>
      <c r="L627" s="23" t="str" cm="1">
        <f t="array" ref="L627">_xlfn.IFS(D627="","",OR(D627&lt;=25,D627&gt;=335),"Norden",AND(D627&gt;25,D627&lt;135),"Osten",AND(D627&gt;=135,D627&lt;225),"Süden",AND(D627&gt;=225,D627&lt;335),"Westen")</f>
        <v/>
      </c>
      <c r="M627" s="6" t="str">
        <f t="shared" si="47"/>
        <v/>
      </c>
      <c r="N627" s="6" t="str">
        <f t="shared" si="48"/>
        <v/>
      </c>
      <c r="O627" s="6" t="str">
        <f t="shared" si="49"/>
        <v/>
      </c>
    </row>
    <row r="628" spans="1:15" x14ac:dyDescent="0.25">
      <c r="A628" s="2"/>
      <c r="B628" s="48"/>
      <c r="C628" s="2"/>
      <c r="D628" s="49"/>
      <c r="E628" s="21"/>
      <c r="F628" s="50"/>
      <c r="G628" s="50"/>
      <c r="H628" s="50"/>
      <c r="I628" s="50"/>
      <c r="J628" s="53" t="str">
        <f t="shared" si="45"/>
        <v/>
      </c>
      <c r="K628" s="53" t="str">
        <f t="shared" si="46"/>
        <v/>
      </c>
      <c r="L628" s="23" t="str" cm="1">
        <f t="array" ref="L628">_xlfn.IFS(D628="","",OR(D628&lt;=25,D628&gt;=335),"Norden",AND(D628&gt;25,D628&lt;135),"Osten",AND(D628&gt;=135,D628&lt;225),"Süden",AND(D628&gt;=225,D628&lt;335),"Westen")</f>
        <v/>
      </c>
      <c r="M628" s="6" t="str">
        <f t="shared" si="47"/>
        <v/>
      </c>
      <c r="N628" s="6" t="str">
        <f t="shared" si="48"/>
        <v/>
      </c>
      <c r="O628" s="6" t="str">
        <f t="shared" si="49"/>
        <v/>
      </c>
    </row>
    <row r="629" spans="1:15" x14ac:dyDescent="0.25">
      <c r="A629" s="2"/>
      <c r="B629" s="48"/>
      <c r="C629" s="2"/>
      <c r="D629" s="49"/>
      <c r="E629" s="21"/>
      <c r="F629" s="50"/>
      <c r="G629" s="50"/>
      <c r="H629" s="50"/>
      <c r="I629" s="50"/>
      <c r="J629" s="53" t="str">
        <f t="shared" si="45"/>
        <v/>
      </c>
      <c r="K629" s="53" t="str">
        <f t="shared" si="46"/>
        <v/>
      </c>
      <c r="L629" s="23" t="str" cm="1">
        <f t="array" ref="L629">_xlfn.IFS(D629="","",OR(D629&lt;=25,D629&gt;=335),"Norden",AND(D629&gt;25,D629&lt;135),"Osten",AND(D629&gt;=135,D629&lt;225),"Süden",AND(D629&gt;=225,D629&lt;335),"Westen")</f>
        <v/>
      </c>
      <c r="M629" s="6" t="str">
        <f t="shared" si="47"/>
        <v/>
      </c>
      <c r="N629" s="6" t="str">
        <f t="shared" si="48"/>
        <v/>
      </c>
      <c r="O629" s="6" t="str">
        <f t="shared" si="49"/>
        <v/>
      </c>
    </row>
    <row r="630" spans="1:15" x14ac:dyDescent="0.25">
      <c r="A630" s="2"/>
      <c r="B630" s="48"/>
      <c r="C630" s="2"/>
      <c r="D630" s="49"/>
      <c r="E630" s="21"/>
      <c r="F630" s="50"/>
      <c r="G630" s="50"/>
      <c r="H630" s="50"/>
      <c r="I630" s="50"/>
      <c r="J630" s="53" t="str">
        <f t="shared" si="45"/>
        <v/>
      </c>
      <c r="K630" s="53" t="str">
        <f t="shared" si="46"/>
        <v/>
      </c>
      <c r="L630" s="23" t="str" cm="1">
        <f t="array" ref="L630">_xlfn.IFS(D630="","",OR(D630&lt;=25,D630&gt;=335),"Norden",AND(D630&gt;25,D630&lt;135),"Osten",AND(D630&gt;=135,D630&lt;225),"Süden",AND(D630&gt;=225,D630&lt;335),"Westen")</f>
        <v/>
      </c>
      <c r="M630" s="6" t="str">
        <f t="shared" si="47"/>
        <v/>
      </c>
      <c r="N630" s="6" t="str">
        <f t="shared" si="48"/>
        <v/>
      </c>
      <c r="O630" s="6" t="str">
        <f t="shared" si="49"/>
        <v/>
      </c>
    </row>
    <row r="631" spans="1:15" x14ac:dyDescent="0.25">
      <c r="A631" s="2"/>
      <c r="B631" s="48"/>
      <c r="C631" s="2"/>
      <c r="D631" s="49"/>
      <c r="E631" s="21"/>
      <c r="F631" s="50"/>
      <c r="G631" s="50"/>
      <c r="H631" s="50"/>
      <c r="I631" s="50"/>
      <c r="J631" s="53" t="str">
        <f t="shared" si="45"/>
        <v/>
      </c>
      <c r="K631" s="53" t="str">
        <f t="shared" si="46"/>
        <v/>
      </c>
      <c r="L631" s="23" t="str" cm="1">
        <f t="array" ref="L631">_xlfn.IFS(D631="","",OR(D631&lt;=25,D631&gt;=335),"Norden",AND(D631&gt;25,D631&lt;135),"Osten",AND(D631&gt;=135,D631&lt;225),"Süden",AND(D631&gt;=225,D631&lt;335),"Westen")</f>
        <v/>
      </c>
      <c r="M631" s="6" t="str">
        <f t="shared" si="47"/>
        <v/>
      </c>
      <c r="N631" s="6" t="str">
        <f t="shared" si="48"/>
        <v/>
      </c>
      <c r="O631" s="6" t="str">
        <f t="shared" si="49"/>
        <v/>
      </c>
    </row>
    <row r="632" spans="1:15" x14ac:dyDescent="0.25">
      <c r="A632" s="2"/>
      <c r="B632" s="48"/>
      <c r="C632" s="2"/>
      <c r="D632" s="49"/>
      <c r="E632" s="21"/>
      <c r="F632" s="50"/>
      <c r="G632" s="50"/>
      <c r="H632" s="50"/>
      <c r="I632" s="50"/>
      <c r="J632" s="53" t="str">
        <f t="shared" si="45"/>
        <v/>
      </c>
      <c r="K632" s="53" t="str">
        <f t="shared" si="46"/>
        <v/>
      </c>
      <c r="L632" s="23" t="str" cm="1">
        <f t="array" ref="L632">_xlfn.IFS(D632="","",OR(D632&lt;=25,D632&gt;=335),"Norden",AND(D632&gt;25,D632&lt;135),"Osten",AND(D632&gt;=135,D632&lt;225),"Süden",AND(D632&gt;=225,D632&lt;335),"Westen")</f>
        <v/>
      </c>
      <c r="M632" s="6" t="str">
        <f t="shared" si="47"/>
        <v/>
      </c>
      <c r="N632" s="6" t="str">
        <f t="shared" si="48"/>
        <v/>
      </c>
      <c r="O632" s="6" t="str">
        <f t="shared" si="49"/>
        <v/>
      </c>
    </row>
    <row r="633" spans="1:15" x14ac:dyDescent="0.25">
      <c r="A633" s="2"/>
      <c r="B633" s="48"/>
      <c r="C633" s="2"/>
      <c r="D633" s="49"/>
      <c r="E633" s="21"/>
      <c r="F633" s="50"/>
      <c r="G633" s="50"/>
      <c r="H633" s="50"/>
      <c r="I633" s="50"/>
      <c r="J633" s="53" t="str">
        <f t="shared" si="45"/>
        <v/>
      </c>
      <c r="K633" s="53" t="str">
        <f t="shared" si="46"/>
        <v/>
      </c>
      <c r="L633" s="23" t="str" cm="1">
        <f t="array" ref="L633">_xlfn.IFS(D633="","",OR(D633&lt;=25,D633&gt;=335),"Norden",AND(D633&gt;25,D633&lt;135),"Osten",AND(D633&gt;=135,D633&lt;225),"Süden",AND(D633&gt;=225,D633&lt;335),"Westen")</f>
        <v/>
      </c>
      <c r="M633" s="6" t="str">
        <f t="shared" si="47"/>
        <v/>
      </c>
      <c r="N633" s="6" t="str">
        <f t="shared" si="48"/>
        <v/>
      </c>
      <c r="O633" s="6" t="str">
        <f t="shared" si="49"/>
        <v/>
      </c>
    </row>
    <row r="634" spans="1:15" x14ac:dyDescent="0.25">
      <c r="A634" s="2"/>
      <c r="B634" s="48"/>
      <c r="C634" s="2"/>
      <c r="D634" s="49"/>
      <c r="E634" s="21"/>
      <c r="F634" s="50"/>
      <c r="G634" s="50"/>
      <c r="H634" s="50"/>
      <c r="I634" s="50"/>
      <c r="J634" s="53" t="str">
        <f t="shared" si="45"/>
        <v/>
      </c>
      <c r="K634" s="53" t="str">
        <f t="shared" si="46"/>
        <v/>
      </c>
      <c r="L634" s="23" t="str" cm="1">
        <f t="array" ref="L634">_xlfn.IFS(D634="","",OR(D634&lt;=25,D634&gt;=335),"Norden",AND(D634&gt;25,D634&lt;135),"Osten",AND(D634&gt;=135,D634&lt;225),"Süden",AND(D634&gt;=225,D634&lt;335),"Westen")</f>
        <v/>
      </c>
      <c r="M634" s="6" t="str">
        <f t="shared" si="47"/>
        <v/>
      </c>
      <c r="N634" s="6" t="str">
        <f t="shared" si="48"/>
        <v/>
      </c>
      <c r="O634" s="6" t="str">
        <f t="shared" si="49"/>
        <v/>
      </c>
    </row>
    <row r="635" spans="1:15" x14ac:dyDescent="0.25">
      <c r="A635" s="2"/>
      <c r="B635" s="48"/>
      <c r="C635" s="2"/>
      <c r="D635" s="49"/>
      <c r="E635" s="21"/>
      <c r="F635" s="50"/>
      <c r="G635" s="50"/>
      <c r="H635" s="50"/>
      <c r="I635" s="50"/>
      <c r="J635" s="53" t="str">
        <f t="shared" si="45"/>
        <v/>
      </c>
      <c r="K635" s="53" t="str">
        <f t="shared" si="46"/>
        <v/>
      </c>
      <c r="L635" s="23" t="str" cm="1">
        <f t="array" ref="L635">_xlfn.IFS(D635="","",OR(D635&lt;=25,D635&gt;=335),"Norden",AND(D635&gt;25,D635&lt;135),"Osten",AND(D635&gt;=135,D635&lt;225),"Süden",AND(D635&gt;=225,D635&lt;335),"Westen")</f>
        <v/>
      </c>
      <c r="M635" s="6" t="str">
        <f t="shared" si="47"/>
        <v/>
      </c>
      <c r="N635" s="6" t="str">
        <f t="shared" si="48"/>
        <v/>
      </c>
      <c r="O635" s="6" t="str">
        <f t="shared" si="49"/>
        <v/>
      </c>
    </row>
    <row r="636" spans="1:15" x14ac:dyDescent="0.25">
      <c r="A636" s="2"/>
      <c r="B636" s="48"/>
      <c r="C636" s="2"/>
      <c r="D636" s="49"/>
      <c r="E636" s="21"/>
      <c r="F636" s="50"/>
      <c r="G636" s="50"/>
      <c r="H636" s="50"/>
      <c r="I636" s="50"/>
      <c r="J636" s="53" t="str">
        <f t="shared" si="45"/>
        <v/>
      </c>
      <c r="K636" s="53" t="str">
        <f t="shared" si="46"/>
        <v/>
      </c>
      <c r="L636" s="23" t="str" cm="1">
        <f t="array" ref="L636">_xlfn.IFS(D636="","",OR(D636&lt;=25,D636&gt;=335),"Norden",AND(D636&gt;25,D636&lt;135),"Osten",AND(D636&gt;=135,D636&lt;225),"Süden",AND(D636&gt;=225,D636&lt;335),"Westen")</f>
        <v/>
      </c>
      <c r="M636" s="6" t="str">
        <f t="shared" si="47"/>
        <v/>
      </c>
      <c r="N636" s="6" t="str">
        <f t="shared" si="48"/>
        <v/>
      </c>
      <c r="O636" s="6" t="str">
        <f t="shared" si="49"/>
        <v/>
      </c>
    </row>
    <row r="637" spans="1:15" x14ac:dyDescent="0.25">
      <c r="A637" s="2"/>
      <c r="B637" s="48"/>
      <c r="C637" s="2"/>
      <c r="D637" s="49"/>
      <c r="E637" s="21"/>
      <c r="F637" s="50"/>
      <c r="G637" s="50"/>
      <c r="H637" s="50"/>
      <c r="I637" s="50"/>
      <c r="J637" s="53" t="str">
        <f t="shared" si="45"/>
        <v/>
      </c>
      <c r="K637" s="53" t="str">
        <f t="shared" si="46"/>
        <v/>
      </c>
      <c r="L637" s="23" t="str" cm="1">
        <f t="array" ref="L637">_xlfn.IFS(D637="","",OR(D637&lt;=25,D637&gt;=335),"Norden",AND(D637&gt;25,D637&lt;135),"Osten",AND(D637&gt;=135,D637&lt;225),"Süden",AND(D637&gt;=225,D637&lt;335),"Westen")</f>
        <v/>
      </c>
      <c r="M637" s="6" t="str">
        <f t="shared" si="47"/>
        <v/>
      </c>
      <c r="N637" s="6" t="str">
        <f t="shared" si="48"/>
        <v/>
      </c>
      <c r="O637" s="6" t="str">
        <f t="shared" si="49"/>
        <v/>
      </c>
    </row>
    <row r="638" spans="1:15" x14ac:dyDescent="0.25">
      <c r="A638" s="2"/>
      <c r="B638" s="48"/>
      <c r="C638" s="2"/>
      <c r="D638" s="49"/>
      <c r="E638" s="21"/>
      <c r="F638" s="50"/>
      <c r="G638" s="50"/>
      <c r="H638" s="50"/>
      <c r="I638" s="50"/>
      <c r="J638" s="53" t="str">
        <f t="shared" si="45"/>
        <v/>
      </c>
      <c r="K638" s="53" t="str">
        <f t="shared" si="46"/>
        <v/>
      </c>
      <c r="L638" s="23" t="str" cm="1">
        <f t="array" ref="L638">_xlfn.IFS(D638="","",OR(D638&lt;=25,D638&gt;=335),"Norden",AND(D638&gt;25,D638&lt;135),"Osten",AND(D638&gt;=135,D638&lt;225),"Süden",AND(D638&gt;=225,D638&lt;335),"Westen")</f>
        <v/>
      </c>
      <c r="M638" s="6" t="str">
        <f t="shared" si="47"/>
        <v/>
      </c>
      <c r="N638" s="6" t="str">
        <f t="shared" si="48"/>
        <v/>
      </c>
      <c r="O638" s="6" t="str">
        <f t="shared" si="49"/>
        <v/>
      </c>
    </row>
    <row r="639" spans="1:15" x14ac:dyDescent="0.25">
      <c r="A639" s="2"/>
      <c r="B639" s="48"/>
      <c r="C639" s="2"/>
      <c r="D639" s="49"/>
      <c r="E639" s="21"/>
      <c r="F639" s="50"/>
      <c r="G639" s="50"/>
      <c r="H639" s="50"/>
      <c r="I639" s="50"/>
      <c r="J639" s="53" t="str">
        <f t="shared" si="45"/>
        <v/>
      </c>
      <c r="K639" s="53" t="str">
        <f t="shared" si="46"/>
        <v/>
      </c>
      <c r="L639" s="23" t="str" cm="1">
        <f t="array" ref="L639">_xlfn.IFS(D639="","",OR(D639&lt;=25,D639&gt;=335),"Norden",AND(D639&gt;25,D639&lt;135),"Osten",AND(D639&gt;=135,D639&lt;225),"Süden",AND(D639&gt;=225,D639&lt;335),"Westen")</f>
        <v/>
      </c>
      <c r="M639" s="6" t="str">
        <f t="shared" si="47"/>
        <v/>
      </c>
      <c r="N639" s="6" t="str">
        <f t="shared" si="48"/>
        <v/>
      </c>
      <c r="O639" s="6" t="str">
        <f t="shared" si="49"/>
        <v/>
      </c>
    </row>
    <row r="640" spans="1:15" x14ac:dyDescent="0.25">
      <c r="A640" s="2"/>
      <c r="B640" s="48"/>
      <c r="C640" s="2"/>
      <c r="D640" s="49"/>
      <c r="E640" s="21"/>
      <c r="F640" s="50"/>
      <c r="G640" s="50"/>
      <c r="H640" s="50"/>
      <c r="I640" s="50"/>
      <c r="J640" s="53" t="str">
        <f t="shared" si="45"/>
        <v/>
      </c>
      <c r="K640" s="53" t="str">
        <f t="shared" si="46"/>
        <v/>
      </c>
      <c r="L640" s="23" t="str" cm="1">
        <f t="array" ref="L640">_xlfn.IFS(D640="","",OR(D640&lt;=25,D640&gt;=335),"Norden",AND(D640&gt;25,D640&lt;135),"Osten",AND(D640&gt;=135,D640&lt;225),"Süden",AND(D640&gt;=225,D640&lt;335),"Westen")</f>
        <v/>
      </c>
      <c r="M640" s="6" t="str">
        <f t="shared" si="47"/>
        <v/>
      </c>
      <c r="N640" s="6" t="str">
        <f t="shared" si="48"/>
        <v/>
      </c>
      <c r="O640" s="6" t="str">
        <f t="shared" si="49"/>
        <v/>
      </c>
    </row>
    <row r="641" spans="1:15" x14ac:dyDescent="0.25">
      <c r="A641" s="2"/>
      <c r="B641" s="48"/>
      <c r="C641" s="2"/>
      <c r="D641" s="49"/>
      <c r="E641" s="21"/>
      <c r="F641" s="50"/>
      <c r="G641" s="50"/>
      <c r="H641" s="50"/>
      <c r="I641" s="50"/>
      <c r="J641" s="53" t="str">
        <f t="shared" si="45"/>
        <v/>
      </c>
      <c r="K641" s="53" t="str">
        <f t="shared" si="46"/>
        <v/>
      </c>
      <c r="L641" s="23" t="str" cm="1">
        <f t="array" ref="L641">_xlfn.IFS(D641="","",OR(D641&lt;=25,D641&gt;=335),"Norden",AND(D641&gt;25,D641&lt;135),"Osten",AND(D641&gt;=135,D641&lt;225),"Süden",AND(D641&gt;=225,D641&lt;335),"Westen")</f>
        <v/>
      </c>
      <c r="M641" s="6" t="str">
        <f t="shared" si="47"/>
        <v/>
      </c>
      <c r="N641" s="6" t="str">
        <f t="shared" si="48"/>
        <v/>
      </c>
      <c r="O641" s="6" t="str">
        <f t="shared" si="49"/>
        <v/>
      </c>
    </row>
    <row r="642" spans="1:15" x14ac:dyDescent="0.25">
      <c r="A642" s="2"/>
      <c r="B642" s="48"/>
      <c r="C642" s="2"/>
      <c r="D642" s="49"/>
      <c r="E642" s="21"/>
      <c r="F642" s="50"/>
      <c r="G642" s="50"/>
      <c r="H642" s="50"/>
      <c r="I642" s="50"/>
      <c r="J642" s="53" t="str">
        <f t="shared" si="45"/>
        <v/>
      </c>
      <c r="K642" s="53" t="str">
        <f t="shared" si="46"/>
        <v/>
      </c>
      <c r="L642" s="23" t="str" cm="1">
        <f t="array" ref="L642">_xlfn.IFS(D642="","",OR(D642&lt;=25,D642&gt;=335),"Norden",AND(D642&gt;25,D642&lt;135),"Osten",AND(D642&gt;=135,D642&lt;225),"Süden",AND(D642&gt;=225,D642&lt;335),"Westen")</f>
        <v/>
      </c>
      <c r="M642" s="6" t="str">
        <f t="shared" si="47"/>
        <v/>
      </c>
      <c r="N642" s="6" t="str">
        <f t="shared" si="48"/>
        <v/>
      </c>
      <c r="O642" s="6" t="str">
        <f t="shared" si="49"/>
        <v/>
      </c>
    </row>
    <row r="643" spans="1:15" x14ac:dyDescent="0.25">
      <c r="A643" s="2"/>
      <c r="B643" s="48"/>
      <c r="C643" s="2"/>
      <c r="D643" s="49"/>
      <c r="E643" s="21"/>
      <c r="F643" s="50"/>
      <c r="G643" s="50"/>
      <c r="H643" s="50"/>
      <c r="I643" s="50"/>
      <c r="J643" s="53" t="str">
        <f t="shared" si="45"/>
        <v/>
      </c>
      <c r="K643" s="53" t="str">
        <f t="shared" si="46"/>
        <v/>
      </c>
      <c r="L643" s="23" t="str" cm="1">
        <f t="array" ref="L643">_xlfn.IFS(D643="","",OR(D643&lt;=25,D643&gt;=335),"Norden",AND(D643&gt;25,D643&lt;135),"Osten",AND(D643&gt;=135,D643&lt;225),"Süden",AND(D643&gt;=225,D643&lt;335),"Westen")</f>
        <v/>
      </c>
      <c r="M643" s="6" t="str">
        <f t="shared" si="47"/>
        <v/>
      </c>
      <c r="N643" s="6" t="str">
        <f t="shared" si="48"/>
        <v/>
      </c>
      <c r="O643" s="6" t="str">
        <f t="shared" si="49"/>
        <v/>
      </c>
    </row>
    <row r="644" spans="1:15" x14ac:dyDescent="0.25">
      <c r="A644" s="2"/>
      <c r="B644" s="48"/>
      <c r="C644" s="2"/>
      <c r="D644" s="49"/>
      <c r="E644" s="21"/>
      <c r="F644" s="50"/>
      <c r="G644" s="50"/>
      <c r="H644" s="50"/>
      <c r="I644" s="50"/>
      <c r="J644" s="53" t="str">
        <f t="shared" ref="J644:J707" si="50">IF(C644="","",B644*C644)</f>
        <v/>
      </c>
      <c r="K644" s="53" t="str">
        <f t="shared" ref="K644:K707" si="51">IF(E644="","",J644*E644)</f>
        <v/>
      </c>
      <c r="L644" s="23" t="str" cm="1">
        <f t="array" ref="L644">_xlfn.IFS(D644="","",OR(D644&lt;=25,D644&gt;=335),"Norden",AND(D644&gt;25,D644&lt;135),"Osten",AND(D644&gt;=135,D644&lt;225),"Süden",AND(D644&gt;=225,D644&lt;335),"Westen")</f>
        <v/>
      </c>
      <c r="M644" s="6" t="str">
        <f t="shared" ref="M644:M707" si="52">IF(J644="","",J644/SUMIFS($J$4:$J$1000,$L$4:$L$1000,L644))</f>
        <v/>
      </c>
      <c r="N644" s="6" t="str">
        <f t="shared" ref="N644:N707" si="53">IF(M644="","",F644*M644)</f>
        <v/>
      </c>
      <c r="O644" s="6" t="str">
        <f t="shared" si="49"/>
        <v/>
      </c>
    </row>
    <row r="645" spans="1:15" x14ac:dyDescent="0.25">
      <c r="A645" s="2"/>
      <c r="B645" s="48"/>
      <c r="C645" s="2"/>
      <c r="D645" s="49"/>
      <c r="E645" s="21"/>
      <c r="F645" s="50"/>
      <c r="G645" s="50"/>
      <c r="H645" s="50"/>
      <c r="I645" s="50"/>
      <c r="J645" s="53" t="str">
        <f t="shared" si="50"/>
        <v/>
      </c>
      <c r="K645" s="53" t="str">
        <f t="shared" si="51"/>
        <v/>
      </c>
      <c r="L645" s="23" t="str" cm="1">
        <f t="array" ref="L645">_xlfn.IFS(D645="","",OR(D645&lt;=25,D645&gt;=335),"Norden",AND(D645&gt;25,D645&lt;135),"Osten",AND(D645&gt;=135,D645&lt;225),"Süden",AND(D645&gt;=225,D645&lt;335),"Westen")</f>
        <v/>
      </c>
      <c r="M645" s="6" t="str">
        <f t="shared" si="52"/>
        <v/>
      </c>
      <c r="N645" s="6" t="str">
        <f t="shared" si="53"/>
        <v/>
      </c>
      <c r="O645" s="6" t="str">
        <f t="shared" ref="O645:O708" si="54">IF(M645="","",M645*(G645*H645*I645))</f>
        <v/>
      </c>
    </row>
    <row r="646" spans="1:15" x14ac:dyDescent="0.25">
      <c r="A646" s="2"/>
      <c r="B646" s="48"/>
      <c r="C646" s="2"/>
      <c r="D646" s="49"/>
      <c r="E646" s="21"/>
      <c r="F646" s="50"/>
      <c r="G646" s="50"/>
      <c r="H646" s="50"/>
      <c r="I646" s="50"/>
      <c r="J646" s="53" t="str">
        <f t="shared" si="50"/>
        <v/>
      </c>
      <c r="K646" s="53" t="str">
        <f t="shared" si="51"/>
        <v/>
      </c>
      <c r="L646" s="23" t="str" cm="1">
        <f t="array" ref="L646">_xlfn.IFS(D646="","",OR(D646&lt;=25,D646&gt;=335),"Norden",AND(D646&gt;25,D646&lt;135),"Osten",AND(D646&gt;=135,D646&lt;225),"Süden",AND(D646&gt;=225,D646&lt;335),"Westen")</f>
        <v/>
      </c>
      <c r="M646" s="6" t="str">
        <f t="shared" si="52"/>
        <v/>
      </c>
      <c r="N646" s="6" t="str">
        <f t="shared" si="53"/>
        <v/>
      </c>
      <c r="O646" s="6" t="str">
        <f t="shared" si="54"/>
        <v/>
      </c>
    </row>
    <row r="647" spans="1:15" x14ac:dyDescent="0.25">
      <c r="A647" s="2"/>
      <c r="B647" s="48"/>
      <c r="C647" s="2"/>
      <c r="D647" s="49"/>
      <c r="E647" s="21"/>
      <c r="F647" s="50"/>
      <c r="G647" s="50"/>
      <c r="H647" s="50"/>
      <c r="I647" s="50"/>
      <c r="J647" s="53" t="str">
        <f t="shared" si="50"/>
        <v/>
      </c>
      <c r="K647" s="53" t="str">
        <f t="shared" si="51"/>
        <v/>
      </c>
      <c r="L647" s="23" t="str" cm="1">
        <f t="array" ref="L647">_xlfn.IFS(D647="","",OR(D647&lt;=25,D647&gt;=335),"Norden",AND(D647&gt;25,D647&lt;135),"Osten",AND(D647&gt;=135,D647&lt;225),"Süden",AND(D647&gt;=225,D647&lt;335),"Westen")</f>
        <v/>
      </c>
      <c r="M647" s="6" t="str">
        <f t="shared" si="52"/>
        <v/>
      </c>
      <c r="N647" s="6" t="str">
        <f t="shared" si="53"/>
        <v/>
      </c>
      <c r="O647" s="6" t="str">
        <f t="shared" si="54"/>
        <v/>
      </c>
    </row>
    <row r="648" spans="1:15" x14ac:dyDescent="0.25">
      <c r="A648" s="2"/>
      <c r="B648" s="48"/>
      <c r="C648" s="2"/>
      <c r="D648" s="49"/>
      <c r="E648" s="21"/>
      <c r="F648" s="50"/>
      <c r="G648" s="50"/>
      <c r="H648" s="50"/>
      <c r="I648" s="50"/>
      <c r="J648" s="53" t="str">
        <f t="shared" si="50"/>
        <v/>
      </c>
      <c r="K648" s="53" t="str">
        <f t="shared" si="51"/>
        <v/>
      </c>
      <c r="L648" s="23" t="str" cm="1">
        <f t="array" ref="L648">_xlfn.IFS(D648="","",OR(D648&lt;=25,D648&gt;=335),"Norden",AND(D648&gt;25,D648&lt;135),"Osten",AND(D648&gt;=135,D648&lt;225),"Süden",AND(D648&gt;=225,D648&lt;335),"Westen")</f>
        <v/>
      </c>
      <c r="M648" s="6" t="str">
        <f t="shared" si="52"/>
        <v/>
      </c>
      <c r="N648" s="6" t="str">
        <f t="shared" si="53"/>
        <v/>
      </c>
      <c r="O648" s="6" t="str">
        <f t="shared" si="54"/>
        <v/>
      </c>
    </row>
    <row r="649" spans="1:15" x14ac:dyDescent="0.25">
      <c r="A649" s="2"/>
      <c r="B649" s="48"/>
      <c r="C649" s="2"/>
      <c r="D649" s="49"/>
      <c r="E649" s="21"/>
      <c r="F649" s="50"/>
      <c r="G649" s="50"/>
      <c r="H649" s="50"/>
      <c r="I649" s="50"/>
      <c r="J649" s="53" t="str">
        <f t="shared" si="50"/>
        <v/>
      </c>
      <c r="K649" s="53" t="str">
        <f t="shared" si="51"/>
        <v/>
      </c>
      <c r="L649" s="23" t="str" cm="1">
        <f t="array" ref="L649">_xlfn.IFS(D649="","",OR(D649&lt;=25,D649&gt;=335),"Norden",AND(D649&gt;25,D649&lt;135),"Osten",AND(D649&gt;=135,D649&lt;225),"Süden",AND(D649&gt;=225,D649&lt;335),"Westen")</f>
        <v/>
      </c>
      <c r="M649" s="6" t="str">
        <f t="shared" si="52"/>
        <v/>
      </c>
      <c r="N649" s="6" t="str">
        <f t="shared" si="53"/>
        <v/>
      </c>
      <c r="O649" s="6" t="str">
        <f t="shared" si="54"/>
        <v/>
      </c>
    </row>
    <row r="650" spans="1:15" x14ac:dyDescent="0.25">
      <c r="A650" s="2"/>
      <c r="B650" s="48"/>
      <c r="C650" s="2"/>
      <c r="D650" s="49"/>
      <c r="E650" s="21"/>
      <c r="F650" s="50"/>
      <c r="G650" s="50"/>
      <c r="H650" s="50"/>
      <c r="I650" s="50"/>
      <c r="J650" s="53" t="str">
        <f t="shared" si="50"/>
        <v/>
      </c>
      <c r="K650" s="53" t="str">
        <f t="shared" si="51"/>
        <v/>
      </c>
      <c r="L650" s="23" t="str" cm="1">
        <f t="array" ref="L650">_xlfn.IFS(D650="","",OR(D650&lt;=25,D650&gt;=335),"Norden",AND(D650&gt;25,D650&lt;135),"Osten",AND(D650&gt;=135,D650&lt;225),"Süden",AND(D650&gt;=225,D650&lt;335),"Westen")</f>
        <v/>
      </c>
      <c r="M650" s="6" t="str">
        <f t="shared" si="52"/>
        <v/>
      </c>
      <c r="N650" s="6" t="str">
        <f t="shared" si="53"/>
        <v/>
      </c>
      <c r="O650" s="6" t="str">
        <f t="shared" si="54"/>
        <v/>
      </c>
    </row>
    <row r="651" spans="1:15" x14ac:dyDescent="0.25">
      <c r="A651" s="2"/>
      <c r="B651" s="48"/>
      <c r="C651" s="2"/>
      <c r="D651" s="49"/>
      <c r="E651" s="21"/>
      <c r="F651" s="50"/>
      <c r="G651" s="50"/>
      <c r="H651" s="50"/>
      <c r="I651" s="50"/>
      <c r="J651" s="53" t="str">
        <f t="shared" si="50"/>
        <v/>
      </c>
      <c r="K651" s="53" t="str">
        <f t="shared" si="51"/>
        <v/>
      </c>
      <c r="L651" s="23" t="str" cm="1">
        <f t="array" ref="L651">_xlfn.IFS(D651="","",OR(D651&lt;=25,D651&gt;=335),"Norden",AND(D651&gt;25,D651&lt;135),"Osten",AND(D651&gt;=135,D651&lt;225),"Süden",AND(D651&gt;=225,D651&lt;335),"Westen")</f>
        <v/>
      </c>
      <c r="M651" s="6" t="str">
        <f t="shared" si="52"/>
        <v/>
      </c>
      <c r="N651" s="6" t="str">
        <f t="shared" si="53"/>
        <v/>
      </c>
      <c r="O651" s="6" t="str">
        <f t="shared" si="54"/>
        <v/>
      </c>
    </row>
    <row r="652" spans="1:15" x14ac:dyDescent="0.25">
      <c r="A652" s="2"/>
      <c r="B652" s="48"/>
      <c r="C652" s="2"/>
      <c r="D652" s="49"/>
      <c r="E652" s="21"/>
      <c r="F652" s="50"/>
      <c r="G652" s="50"/>
      <c r="H652" s="50"/>
      <c r="I652" s="50"/>
      <c r="J652" s="53" t="str">
        <f t="shared" si="50"/>
        <v/>
      </c>
      <c r="K652" s="53" t="str">
        <f t="shared" si="51"/>
        <v/>
      </c>
      <c r="L652" s="23" t="str" cm="1">
        <f t="array" ref="L652">_xlfn.IFS(D652="","",OR(D652&lt;=25,D652&gt;=335),"Norden",AND(D652&gt;25,D652&lt;135),"Osten",AND(D652&gt;=135,D652&lt;225),"Süden",AND(D652&gt;=225,D652&lt;335),"Westen")</f>
        <v/>
      </c>
      <c r="M652" s="6" t="str">
        <f t="shared" si="52"/>
        <v/>
      </c>
      <c r="N652" s="6" t="str">
        <f t="shared" si="53"/>
        <v/>
      </c>
      <c r="O652" s="6" t="str">
        <f t="shared" si="54"/>
        <v/>
      </c>
    </row>
    <row r="653" spans="1:15" x14ac:dyDescent="0.25">
      <c r="A653" s="2"/>
      <c r="B653" s="48"/>
      <c r="C653" s="2"/>
      <c r="D653" s="49"/>
      <c r="E653" s="21"/>
      <c r="F653" s="50"/>
      <c r="G653" s="50"/>
      <c r="H653" s="50"/>
      <c r="I653" s="50"/>
      <c r="J653" s="53" t="str">
        <f t="shared" si="50"/>
        <v/>
      </c>
      <c r="K653" s="53" t="str">
        <f t="shared" si="51"/>
        <v/>
      </c>
      <c r="L653" s="23" t="str" cm="1">
        <f t="array" ref="L653">_xlfn.IFS(D653="","",OR(D653&lt;=25,D653&gt;=335),"Norden",AND(D653&gt;25,D653&lt;135),"Osten",AND(D653&gt;=135,D653&lt;225),"Süden",AND(D653&gt;=225,D653&lt;335),"Westen")</f>
        <v/>
      </c>
      <c r="M653" s="6" t="str">
        <f t="shared" si="52"/>
        <v/>
      </c>
      <c r="N653" s="6" t="str">
        <f t="shared" si="53"/>
        <v/>
      </c>
      <c r="O653" s="6" t="str">
        <f t="shared" si="54"/>
        <v/>
      </c>
    </row>
    <row r="654" spans="1:15" x14ac:dyDescent="0.25">
      <c r="A654" s="2"/>
      <c r="B654" s="48"/>
      <c r="C654" s="2"/>
      <c r="D654" s="49"/>
      <c r="E654" s="21"/>
      <c r="F654" s="50"/>
      <c r="G654" s="50"/>
      <c r="H654" s="50"/>
      <c r="I654" s="50"/>
      <c r="J654" s="53" t="str">
        <f t="shared" si="50"/>
        <v/>
      </c>
      <c r="K654" s="53" t="str">
        <f t="shared" si="51"/>
        <v/>
      </c>
      <c r="L654" s="23" t="str" cm="1">
        <f t="array" ref="L654">_xlfn.IFS(D654="","",OR(D654&lt;=25,D654&gt;=335),"Norden",AND(D654&gt;25,D654&lt;135),"Osten",AND(D654&gt;=135,D654&lt;225),"Süden",AND(D654&gt;=225,D654&lt;335),"Westen")</f>
        <v/>
      </c>
      <c r="M654" s="6" t="str">
        <f t="shared" si="52"/>
        <v/>
      </c>
      <c r="N654" s="6" t="str">
        <f t="shared" si="53"/>
        <v/>
      </c>
      <c r="O654" s="6" t="str">
        <f t="shared" si="54"/>
        <v/>
      </c>
    </row>
    <row r="655" spans="1:15" x14ac:dyDescent="0.25">
      <c r="A655" s="2"/>
      <c r="B655" s="48"/>
      <c r="C655" s="2"/>
      <c r="D655" s="49"/>
      <c r="E655" s="21"/>
      <c r="F655" s="50"/>
      <c r="G655" s="50"/>
      <c r="H655" s="50"/>
      <c r="I655" s="50"/>
      <c r="J655" s="53" t="str">
        <f t="shared" si="50"/>
        <v/>
      </c>
      <c r="K655" s="53" t="str">
        <f t="shared" si="51"/>
        <v/>
      </c>
      <c r="L655" s="23" t="str" cm="1">
        <f t="array" ref="L655">_xlfn.IFS(D655="","",OR(D655&lt;=25,D655&gt;=335),"Norden",AND(D655&gt;25,D655&lt;135),"Osten",AND(D655&gt;=135,D655&lt;225),"Süden",AND(D655&gt;=225,D655&lt;335),"Westen")</f>
        <v/>
      </c>
      <c r="M655" s="6" t="str">
        <f t="shared" si="52"/>
        <v/>
      </c>
      <c r="N655" s="6" t="str">
        <f t="shared" si="53"/>
        <v/>
      </c>
      <c r="O655" s="6" t="str">
        <f t="shared" si="54"/>
        <v/>
      </c>
    </row>
    <row r="656" spans="1:15" x14ac:dyDescent="0.25">
      <c r="A656" s="2"/>
      <c r="B656" s="48"/>
      <c r="C656" s="2"/>
      <c r="D656" s="49"/>
      <c r="E656" s="21"/>
      <c r="F656" s="50"/>
      <c r="G656" s="50"/>
      <c r="H656" s="50"/>
      <c r="I656" s="50"/>
      <c r="J656" s="53" t="str">
        <f t="shared" si="50"/>
        <v/>
      </c>
      <c r="K656" s="53" t="str">
        <f t="shared" si="51"/>
        <v/>
      </c>
      <c r="L656" s="23" t="str" cm="1">
        <f t="array" ref="L656">_xlfn.IFS(D656="","",OR(D656&lt;=25,D656&gt;=335),"Norden",AND(D656&gt;25,D656&lt;135),"Osten",AND(D656&gt;=135,D656&lt;225),"Süden",AND(D656&gt;=225,D656&lt;335),"Westen")</f>
        <v/>
      </c>
      <c r="M656" s="6" t="str">
        <f t="shared" si="52"/>
        <v/>
      </c>
      <c r="N656" s="6" t="str">
        <f t="shared" si="53"/>
        <v/>
      </c>
      <c r="O656" s="6" t="str">
        <f t="shared" si="54"/>
        <v/>
      </c>
    </row>
    <row r="657" spans="1:15" x14ac:dyDescent="0.25">
      <c r="A657" s="2"/>
      <c r="B657" s="48"/>
      <c r="C657" s="2"/>
      <c r="D657" s="49"/>
      <c r="E657" s="21"/>
      <c r="F657" s="50"/>
      <c r="G657" s="50"/>
      <c r="H657" s="50"/>
      <c r="I657" s="50"/>
      <c r="J657" s="53" t="str">
        <f t="shared" si="50"/>
        <v/>
      </c>
      <c r="K657" s="53" t="str">
        <f t="shared" si="51"/>
        <v/>
      </c>
      <c r="L657" s="23" t="str" cm="1">
        <f t="array" ref="L657">_xlfn.IFS(D657="","",OR(D657&lt;=25,D657&gt;=335),"Norden",AND(D657&gt;25,D657&lt;135),"Osten",AND(D657&gt;=135,D657&lt;225),"Süden",AND(D657&gt;=225,D657&lt;335),"Westen")</f>
        <v/>
      </c>
      <c r="M657" s="6" t="str">
        <f t="shared" si="52"/>
        <v/>
      </c>
      <c r="N657" s="6" t="str">
        <f t="shared" si="53"/>
        <v/>
      </c>
      <c r="O657" s="6" t="str">
        <f t="shared" si="54"/>
        <v/>
      </c>
    </row>
    <row r="658" spans="1:15" x14ac:dyDescent="0.25">
      <c r="A658" s="2"/>
      <c r="B658" s="48"/>
      <c r="C658" s="2"/>
      <c r="D658" s="49"/>
      <c r="E658" s="21"/>
      <c r="F658" s="50"/>
      <c r="G658" s="50"/>
      <c r="H658" s="50"/>
      <c r="I658" s="50"/>
      <c r="J658" s="53" t="str">
        <f t="shared" si="50"/>
        <v/>
      </c>
      <c r="K658" s="53" t="str">
        <f t="shared" si="51"/>
        <v/>
      </c>
      <c r="L658" s="23" t="str" cm="1">
        <f t="array" ref="L658">_xlfn.IFS(D658="","",OR(D658&lt;=25,D658&gt;=335),"Norden",AND(D658&gt;25,D658&lt;135),"Osten",AND(D658&gt;=135,D658&lt;225),"Süden",AND(D658&gt;=225,D658&lt;335),"Westen")</f>
        <v/>
      </c>
      <c r="M658" s="6" t="str">
        <f t="shared" si="52"/>
        <v/>
      </c>
      <c r="N658" s="6" t="str">
        <f t="shared" si="53"/>
        <v/>
      </c>
      <c r="O658" s="6" t="str">
        <f t="shared" si="54"/>
        <v/>
      </c>
    </row>
    <row r="659" spans="1:15" x14ac:dyDescent="0.25">
      <c r="A659" s="2"/>
      <c r="B659" s="48"/>
      <c r="C659" s="2"/>
      <c r="D659" s="49"/>
      <c r="E659" s="21"/>
      <c r="F659" s="50"/>
      <c r="G659" s="50"/>
      <c r="H659" s="50"/>
      <c r="I659" s="50"/>
      <c r="J659" s="53" t="str">
        <f t="shared" si="50"/>
        <v/>
      </c>
      <c r="K659" s="53" t="str">
        <f t="shared" si="51"/>
        <v/>
      </c>
      <c r="L659" s="23" t="str" cm="1">
        <f t="array" ref="L659">_xlfn.IFS(D659="","",OR(D659&lt;=25,D659&gt;=335),"Norden",AND(D659&gt;25,D659&lt;135),"Osten",AND(D659&gt;=135,D659&lt;225),"Süden",AND(D659&gt;=225,D659&lt;335),"Westen")</f>
        <v/>
      </c>
      <c r="M659" s="6" t="str">
        <f t="shared" si="52"/>
        <v/>
      </c>
      <c r="N659" s="6" t="str">
        <f t="shared" si="53"/>
        <v/>
      </c>
      <c r="O659" s="6" t="str">
        <f t="shared" si="54"/>
        <v/>
      </c>
    </row>
    <row r="660" spans="1:15" x14ac:dyDescent="0.25">
      <c r="A660" s="2"/>
      <c r="B660" s="48"/>
      <c r="C660" s="2"/>
      <c r="D660" s="49"/>
      <c r="E660" s="21"/>
      <c r="F660" s="50"/>
      <c r="G660" s="50"/>
      <c r="H660" s="50"/>
      <c r="I660" s="50"/>
      <c r="J660" s="53" t="str">
        <f t="shared" si="50"/>
        <v/>
      </c>
      <c r="K660" s="53" t="str">
        <f t="shared" si="51"/>
        <v/>
      </c>
      <c r="L660" s="23" t="str" cm="1">
        <f t="array" ref="L660">_xlfn.IFS(D660="","",OR(D660&lt;=25,D660&gt;=335),"Norden",AND(D660&gt;25,D660&lt;135),"Osten",AND(D660&gt;=135,D660&lt;225),"Süden",AND(D660&gt;=225,D660&lt;335),"Westen")</f>
        <v/>
      </c>
      <c r="M660" s="6" t="str">
        <f t="shared" si="52"/>
        <v/>
      </c>
      <c r="N660" s="6" t="str">
        <f t="shared" si="53"/>
        <v/>
      </c>
      <c r="O660" s="6" t="str">
        <f t="shared" si="54"/>
        <v/>
      </c>
    </row>
    <row r="661" spans="1:15" x14ac:dyDescent="0.25">
      <c r="A661" s="2"/>
      <c r="B661" s="48"/>
      <c r="C661" s="2"/>
      <c r="D661" s="49"/>
      <c r="E661" s="21"/>
      <c r="F661" s="50"/>
      <c r="G661" s="50"/>
      <c r="H661" s="50"/>
      <c r="I661" s="50"/>
      <c r="J661" s="53" t="str">
        <f t="shared" si="50"/>
        <v/>
      </c>
      <c r="K661" s="53" t="str">
        <f t="shared" si="51"/>
        <v/>
      </c>
      <c r="L661" s="23" t="str" cm="1">
        <f t="array" ref="L661">_xlfn.IFS(D661="","",OR(D661&lt;=25,D661&gt;=335),"Norden",AND(D661&gt;25,D661&lt;135),"Osten",AND(D661&gt;=135,D661&lt;225),"Süden",AND(D661&gt;=225,D661&lt;335),"Westen")</f>
        <v/>
      </c>
      <c r="M661" s="6" t="str">
        <f t="shared" si="52"/>
        <v/>
      </c>
      <c r="N661" s="6" t="str">
        <f t="shared" si="53"/>
        <v/>
      </c>
      <c r="O661" s="6" t="str">
        <f t="shared" si="54"/>
        <v/>
      </c>
    </row>
    <row r="662" spans="1:15" x14ac:dyDescent="0.25">
      <c r="A662" s="2"/>
      <c r="B662" s="48"/>
      <c r="C662" s="2"/>
      <c r="D662" s="49"/>
      <c r="E662" s="21"/>
      <c r="F662" s="50"/>
      <c r="G662" s="50"/>
      <c r="H662" s="50"/>
      <c r="I662" s="50"/>
      <c r="J662" s="53" t="str">
        <f t="shared" si="50"/>
        <v/>
      </c>
      <c r="K662" s="53" t="str">
        <f t="shared" si="51"/>
        <v/>
      </c>
      <c r="L662" s="23" t="str" cm="1">
        <f t="array" ref="L662">_xlfn.IFS(D662="","",OR(D662&lt;=25,D662&gt;=335),"Norden",AND(D662&gt;25,D662&lt;135),"Osten",AND(D662&gt;=135,D662&lt;225),"Süden",AND(D662&gt;=225,D662&lt;335),"Westen")</f>
        <v/>
      </c>
      <c r="M662" s="6" t="str">
        <f t="shared" si="52"/>
        <v/>
      </c>
      <c r="N662" s="6" t="str">
        <f t="shared" si="53"/>
        <v/>
      </c>
      <c r="O662" s="6" t="str">
        <f t="shared" si="54"/>
        <v/>
      </c>
    </row>
    <row r="663" spans="1:15" x14ac:dyDescent="0.25">
      <c r="A663" s="2"/>
      <c r="B663" s="48"/>
      <c r="C663" s="2"/>
      <c r="D663" s="49"/>
      <c r="E663" s="21"/>
      <c r="F663" s="50"/>
      <c r="G663" s="50"/>
      <c r="H663" s="50"/>
      <c r="I663" s="50"/>
      <c r="J663" s="53" t="str">
        <f t="shared" si="50"/>
        <v/>
      </c>
      <c r="K663" s="53" t="str">
        <f t="shared" si="51"/>
        <v/>
      </c>
      <c r="L663" s="23" t="str" cm="1">
        <f t="array" ref="L663">_xlfn.IFS(D663="","",OR(D663&lt;=25,D663&gt;=335),"Norden",AND(D663&gt;25,D663&lt;135),"Osten",AND(D663&gt;=135,D663&lt;225),"Süden",AND(D663&gt;=225,D663&lt;335),"Westen")</f>
        <v/>
      </c>
      <c r="M663" s="6" t="str">
        <f t="shared" si="52"/>
        <v/>
      </c>
      <c r="N663" s="6" t="str">
        <f t="shared" si="53"/>
        <v/>
      </c>
      <c r="O663" s="6" t="str">
        <f t="shared" si="54"/>
        <v/>
      </c>
    </row>
    <row r="664" spans="1:15" x14ac:dyDescent="0.25">
      <c r="A664" s="2"/>
      <c r="B664" s="48"/>
      <c r="C664" s="2"/>
      <c r="D664" s="49"/>
      <c r="E664" s="21"/>
      <c r="F664" s="50"/>
      <c r="G664" s="50"/>
      <c r="H664" s="50"/>
      <c r="I664" s="50"/>
      <c r="J664" s="53" t="str">
        <f t="shared" si="50"/>
        <v/>
      </c>
      <c r="K664" s="53" t="str">
        <f t="shared" si="51"/>
        <v/>
      </c>
      <c r="L664" s="23" t="str" cm="1">
        <f t="array" ref="L664">_xlfn.IFS(D664="","",OR(D664&lt;=25,D664&gt;=335),"Norden",AND(D664&gt;25,D664&lt;135),"Osten",AND(D664&gt;=135,D664&lt;225),"Süden",AND(D664&gt;=225,D664&lt;335),"Westen")</f>
        <v/>
      </c>
      <c r="M664" s="6" t="str">
        <f t="shared" si="52"/>
        <v/>
      </c>
      <c r="N664" s="6" t="str">
        <f t="shared" si="53"/>
        <v/>
      </c>
      <c r="O664" s="6" t="str">
        <f t="shared" si="54"/>
        <v/>
      </c>
    </row>
    <row r="665" spans="1:15" x14ac:dyDescent="0.25">
      <c r="A665" s="2"/>
      <c r="B665" s="48"/>
      <c r="C665" s="2"/>
      <c r="D665" s="49"/>
      <c r="E665" s="21"/>
      <c r="F665" s="50"/>
      <c r="G665" s="50"/>
      <c r="H665" s="50"/>
      <c r="I665" s="50"/>
      <c r="J665" s="53" t="str">
        <f t="shared" si="50"/>
        <v/>
      </c>
      <c r="K665" s="53" t="str">
        <f t="shared" si="51"/>
        <v/>
      </c>
      <c r="L665" s="23" t="str" cm="1">
        <f t="array" ref="L665">_xlfn.IFS(D665="","",OR(D665&lt;=25,D665&gt;=335),"Norden",AND(D665&gt;25,D665&lt;135),"Osten",AND(D665&gt;=135,D665&lt;225),"Süden",AND(D665&gt;=225,D665&lt;335),"Westen")</f>
        <v/>
      </c>
      <c r="M665" s="6" t="str">
        <f t="shared" si="52"/>
        <v/>
      </c>
      <c r="N665" s="6" t="str">
        <f t="shared" si="53"/>
        <v/>
      </c>
      <c r="O665" s="6" t="str">
        <f t="shared" si="54"/>
        <v/>
      </c>
    </row>
    <row r="666" spans="1:15" x14ac:dyDescent="0.25">
      <c r="A666" s="2"/>
      <c r="B666" s="48"/>
      <c r="C666" s="2"/>
      <c r="D666" s="49"/>
      <c r="E666" s="21"/>
      <c r="F666" s="50"/>
      <c r="G666" s="50"/>
      <c r="H666" s="50"/>
      <c r="I666" s="50"/>
      <c r="J666" s="53" t="str">
        <f t="shared" si="50"/>
        <v/>
      </c>
      <c r="K666" s="53" t="str">
        <f t="shared" si="51"/>
        <v/>
      </c>
      <c r="L666" s="23" t="str" cm="1">
        <f t="array" ref="L666">_xlfn.IFS(D666="","",OR(D666&lt;=25,D666&gt;=335),"Norden",AND(D666&gt;25,D666&lt;135),"Osten",AND(D666&gt;=135,D666&lt;225),"Süden",AND(D666&gt;=225,D666&lt;335),"Westen")</f>
        <v/>
      </c>
      <c r="M666" s="6" t="str">
        <f t="shared" si="52"/>
        <v/>
      </c>
      <c r="N666" s="6" t="str">
        <f t="shared" si="53"/>
        <v/>
      </c>
      <c r="O666" s="6" t="str">
        <f t="shared" si="54"/>
        <v/>
      </c>
    </row>
    <row r="667" spans="1:15" x14ac:dyDescent="0.25">
      <c r="A667" s="2"/>
      <c r="B667" s="48"/>
      <c r="C667" s="2"/>
      <c r="D667" s="49"/>
      <c r="E667" s="21"/>
      <c r="F667" s="50"/>
      <c r="G667" s="50"/>
      <c r="H667" s="50"/>
      <c r="I667" s="50"/>
      <c r="J667" s="53" t="str">
        <f t="shared" si="50"/>
        <v/>
      </c>
      <c r="K667" s="53" t="str">
        <f t="shared" si="51"/>
        <v/>
      </c>
      <c r="L667" s="23" t="str" cm="1">
        <f t="array" ref="L667">_xlfn.IFS(D667="","",OR(D667&lt;=25,D667&gt;=335),"Norden",AND(D667&gt;25,D667&lt;135),"Osten",AND(D667&gt;=135,D667&lt;225),"Süden",AND(D667&gt;=225,D667&lt;335),"Westen")</f>
        <v/>
      </c>
      <c r="M667" s="6" t="str">
        <f t="shared" si="52"/>
        <v/>
      </c>
      <c r="N667" s="6" t="str">
        <f t="shared" si="53"/>
        <v/>
      </c>
      <c r="O667" s="6" t="str">
        <f t="shared" si="54"/>
        <v/>
      </c>
    </row>
    <row r="668" spans="1:15" x14ac:dyDescent="0.25">
      <c r="A668" s="2"/>
      <c r="B668" s="48"/>
      <c r="C668" s="2"/>
      <c r="D668" s="49"/>
      <c r="E668" s="21"/>
      <c r="F668" s="50"/>
      <c r="G668" s="50"/>
      <c r="H668" s="50"/>
      <c r="I668" s="50"/>
      <c r="J668" s="53" t="str">
        <f t="shared" si="50"/>
        <v/>
      </c>
      <c r="K668" s="53" t="str">
        <f t="shared" si="51"/>
        <v/>
      </c>
      <c r="L668" s="23" t="str" cm="1">
        <f t="array" ref="L668">_xlfn.IFS(D668="","",OR(D668&lt;=25,D668&gt;=335),"Norden",AND(D668&gt;25,D668&lt;135),"Osten",AND(D668&gt;=135,D668&lt;225),"Süden",AND(D668&gt;=225,D668&lt;335),"Westen")</f>
        <v/>
      </c>
      <c r="M668" s="6" t="str">
        <f t="shared" si="52"/>
        <v/>
      </c>
      <c r="N668" s="6" t="str">
        <f t="shared" si="53"/>
        <v/>
      </c>
      <c r="O668" s="6" t="str">
        <f t="shared" si="54"/>
        <v/>
      </c>
    </row>
    <row r="669" spans="1:15" x14ac:dyDescent="0.25">
      <c r="A669" s="2"/>
      <c r="B669" s="48"/>
      <c r="C669" s="2"/>
      <c r="D669" s="49"/>
      <c r="E669" s="21"/>
      <c r="F669" s="50"/>
      <c r="G669" s="50"/>
      <c r="H669" s="50"/>
      <c r="I669" s="50"/>
      <c r="J669" s="53" t="str">
        <f t="shared" si="50"/>
        <v/>
      </c>
      <c r="K669" s="53" t="str">
        <f t="shared" si="51"/>
        <v/>
      </c>
      <c r="L669" s="23" t="str" cm="1">
        <f t="array" ref="L669">_xlfn.IFS(D669="","",OR(D669&lt;=25,D669&gt;=335),"Norden",AND(D669&gt;25,D669&lt;135),"Osten",AND(D669&gt;=135,D669&lt;225),"Süden",AND(D669&gt;=225,D669&lt;335),"Westen")</f>
        <v/>
      </c>
      <c r="M669" s="6" t="str">
        <f t="shared" si="52"/>
        <v/>
      </c>
      <c r="N669" s="6" t="str">
        <f t="shared" si="53"/>
        <v/>
      </c>
      <c r="O669" s="6" t="str">
        <f t="shared" si="54"/>
        <v/>
      </c>
    </row>
    <row r="670" spans="1:15" x14ac:dyDescent="0.25">
      <c r="A670" s="2"/>
      <c r="B670" s="48"/>
      <c r="C670" s="2"/>
      <c r="D670" s="49"/>
      <c r="E670" s="21"/>
      <c r="F670" s="50"/>
      <c r="G670" s="50"/>
      <c r="H670" s="50"/>
      <c r="I670" s="50"/>
      <c r="J670" s="53" t="str">
        <f t="shared" si="50"/>
        <v/>
      </c>
      <c r="K670" s="53" t="str">
        <f t="shared" si="51"/>
        <v/>
      </c>
      <c r="L670" s="23" t="str" cm="1">
        <f t="array" ref="L670">_xlfn.IFS(D670="","",OR(D670&lt;=25,D670&gt;=335),"Norden",AND(D670&gt;25,D670&lt;135),"Osten",AND(D670&gt;=135,D670&lt;225),"Süden",AND(D670&gt;=225,D670&lt;335),"Westen")</f>
        <v/>
      </c>
      <c r="M670" s="6" t="str">
        <f t="shared" si="52"/>
        <v/>
      </c>
      <c r="N670" s="6" t="str">
        <f t="shared" si="53"/>
        <v/>
      </c>
      <c r="O670" s="6" t="str">
        <f t="shared" si="54"/>
        <v/>
      </c>
    </row>
    <row r="671" spans="1:15" x14ac:dyDescent="0.25">
      <c r="A671" s="2"/>
      <c r="B671" s="48"/>
      <c r="C671" s="2"/>
      <c r="D671" s="49"/>
      <c r="E671" s="21"/>
      <c r="F671" s="50"/>
      <c r="G671" s="50"/>
      <c r="H671" s="50"/>
      <c r="I671" s="50"/>
      <c r="J671" s="53" t="str">
        <f t="shared" si="50"/>
        <v/>
      </c>
      <c r="K671" s="53" t="str">
        <f t="shared" si="51"/>
        <v/>
      </c>
      <c r="L671" s="23" t="str" cm="1">
        <f t="array" ref="L671">_xlfn.IFS(D671="","",OR(D671&lt;=25,D671&gt;=335),"Norden",AND(D671&gt;25,D671&lt;135),"Osten",AND(D671&gt;=135,D671&lt;225),"Süden",AND(D671&gt;=225,D671&lt;335),"Westen")</f>
        <v/>
      </c>
      <c r="M671" s="6" t="str">
        <f t="shared" si="52"/>
        <v/>
      </c>
      <c r="N671" s="6" t="str">
        <f t="shared" si="53"/>
        <v/>
      </c>
      <c r="O671" s="6" t="str">
        <f t="shared" si="54"/>
        <v/>
      </c>
    </row>
    <row r="672" spans="1:15" x14ac:dyDescent="0.25">
      <c r="A672" s="2"/>
      <c r="B672" s="48"/>
      <c r="C672" s="2"/>
      <c r="D672" s="49"/>
      <c r="E672" s="21"/>
      <c r="F672" s="50"/>
      <c r="G672" s="50"/>
      <c r="H672" s="50"/>
      <c r="I672" s="50"/>
      <c r="J672" s="53" t="str">
        <f t="shared" si="50"/>
        <v/>
      </c>
      <c r="K672" s="53" t="str">
        <f t="shared" si="51"/>
        <v/>
      </c>
      <c r="L672" s="23" t="str" cm="1">
        <f t="array" ref="L672">_xlfn.IFS(D672="","",OR(D672&lt;=25,D672&gt;=335),"Norden",AND(D672&gt;25,D672&lt;135),"Osten",AND(D672&gt;=135,D672&lt;225),"Süden",AND(D672&gt;=225,D672&lt;335),"Westen")</f>
        <v/>
      </c>
      <c r="M672" s="6" t="str">
        <f t="shared" si="52"/>
        <v/>
      </c>
      <c r="N672" s="6" t="str">
        <f t="shared" si="53"/>
        <v/>
      </c>
      <c r="O672" s="6" t="str">
        <f t="shared" si="54"/>
        <v/>
      </c>
    </row>
    <row r="673" spans="1:15" x14ac:dyDescent="0.25">
      <c r="A673" s="2"/>
      <c r="B673" s="48"/>
      <c r="C673" s="2"/>
      <c r="D673" s="49"/>
      <c r="E673" s="21"/>
      <c r="F673" s="50"/>
      <c r="G673" s="50"/>
      <c r="H673" s="50"/>
      <c r="I673" s="50"/>
      <c r="J673" s="53" t="str">
        <f t="shared" si="50"/>
        <v/>
      </c>
      <c r="K673" s="53" t="str">
        <f t="shared" si="51"/>
        <v/>
      </c>
      <c r="L673" s="23" t="str" cm="1">
        <f t="array" ref="L673">_xlfn.IFS(D673="","",OR(D673&lt;=25,D673&gt;=335),"Norden",AND(D673&gt;25,D673&lt;135),"Osten",AND(D673&gt;=135,D673&lt;225),"Süden",AND(D673&gt;=225,D673&lt;335),"Westen")</f>
        <v/>
      </c>
      <c r="M673" s="6" t="str">
        <f t="shared" si="52"/>
        <v/>
      </c>
      <c r="N673" s="6" t="str">
        <f t="shared" si="53"/>
        <v/>
      </c>
      <c r="O673" s="6" t="str">
        <f t="shared" si="54"/>
        <v/>
      </c>
    </row>
    <row r="674" spans="1:15" x14ac:dyDescent="0.25">
      <c r="A674" s="2"/>
      <c r="B674" s="48"/>
      <c r="C674" s="2"/>
      <c r="D674" s="49"/>
      <c r="E674" s="21"/>
      <c r="F674" s="50"/>
      <c r="G674" s="50"/>
      <c r="H674" s="50"/>
      <c r="I674" s="50"/>
      <c r="J674" s="53" t="str">
        <f t="shared" si="50"/>
        <v/>
      </c>
      <c r="K674" s="53" t="str">
        <f t="shared" si="51"/>
        <v/>
      </c>
      <c r="L674" s="23" t="str" cm="1">
        <f t="array" ref="L674">_xlfn.IFS(D674="","",OR(D674&lt;=25,D674&gt;=335),"Norden",AND(D674&gt;25,D674&lt;135),"Osten",AND(D674&gt;=135,D674&lt;225),"Süden",AND(D674&gt;=225,D674&lt;335),"Westen")</f>
        <v/>
      </c>
      <c r="M674" s="6" t="str">
        <f t="shared" si="52"/>
        <v/>
      </c>
      <c r="N674" s="6" t="str">
        <f t="shared" si="53"/>
        <v/>
      </c>
      <c r="O674" s="6" t="str">
        <f t="shared" si="54"/>
        <v/>
      </c>
    </row>
    <row r="675" spans="1:15" x14ac:dyDescent="0.25">
      <c r="A675" s="2"/>
      <c r="B675" s="48"/>
      <c r="C675" s="2"/>
      <c r="D675" s="49"/>
      <c r="E675" s="21"/>
      <c r="F675" s="50"/>
      <c r="G675" s="50"/>
      <c r="H675" s="50"/>
      <c r="I675" s="50"/>
      <c r="J675" s="53" t="str">
        <f t="shared" si="50"/>
        <v/>
      </c>
      <c r="K675" s="53" t="str">
        <f t="shared" si="51"/>
        <v/>
      </c>
      <c r="L675" s="23" t="str" cm="1">
        <f t="array" ref="L675">_xlfn.IFS(D675="","",OR(D675&lt;=25,D675&gt;=335),"Norden",AND(D675&gt;25,D675&lt;135),"Osten",AND(D675&gt;=135,D675&lt;225),"Süden",AND(D675&gt;=225,D675&lt;335),"Westen")</f>
        <v/>
      </c>
      <c r="M675" s="6" t="str">
        <f t="shared" si="52"/>
        <v/>
      </c>
      <c r="N675" s="6" t="str">
        <f t="shared" si="53"/>
        <v/>
      </c>
      <c r="O675" s="6" t="str">
        <f t="shared" si="54"/>
        <v/>
      </c>
    </row>
    <row r="676" spans="1:15" x14ac:dyDescent="0.25">
      <c r="A676" s="2"/>
      <c r="B676" s="48"/>
      <c r="C676" s="2"/>
      <c r="D676" s="49"/>
      <c r="E676" s="21"/>
      <c r="F676" s="50"/>
      <c r="G676" s="50"/>
      <c r="H676" s="50"/>
      <c r="I676" s="50"/>
      <c r="J676" s="53" t="str">
        <f t="shared" si="50"/>
        <v/>
      </c>
      <c r="K676" s="53" t="str">
        <f t="shared" si="51"/>
        <v/>
      </c>
      <c r="L676" s="23" t="str" cm="1">
        <f t="array" ref="L676">_xlfn.IFS(D676="","",OR(D676&lt;=25,D676&gt;=335),"Norden",AND(D676&gt;25,D676&lt;135),"Osten",AND(D676&gt;=135,D676&lt;225),"Süden",AND(D676&gt;=225,D676&lt;335),"Westen")</f>
        <v/>
      </c>
      <c r="M676" s="6" t="str">
        <f t="shared" si="52"/>
        <v/>
      </c>
      <c r="N676" s="6" t="str">
        <f t="shared" si="53"/>
        <v/>
      </c>
      <c r="O676" s="6" t="str">
        <f t="shared" si="54"/>
        <v/>
      </c>
    </row>
    <row r="677" spans="1:15" x14ac:dyDescent="0.25">
      <c r="A677" s="2"/>
      <c r="B677" s="48"/>
      <c r="C677" s="2"/>
      <c r="D677" s="49"/>
      <c r="E677" s="21"/>
      <c r="F677" s="50"/>
      <c r="G677" s="50"/>
      <c r="H677" s="50"/>
      <c r="I677" s="50"/>
      <c r="J677" s="53" t="str">
        <f t="shared" si="50"/>
        <v/>
      </c>
      <c r="K677" s="53" t="str">
        <f t="shared" si="51"/>
        <v/>
      </c>
      <c r="L677" s="23" t="str" cm="1">
        <f t="array" ref="L677">_xlfn.IFS(D677="","",OR(D677&lt;=25,D677&gt;=335),"Norden",AND(D677&gt;25,D677&lt;135),"Osten",AND(D677&gt;=135,D677&lt;225),"Süden",AND(D677&gt;=225,D677&lt;335),"Westen")</f>
        <v/>
      </c>
      <c r="M677" s="6" t="str">
        <f t="shared" si="52"/>
        <v/>
      </c>
      <c r="N677" s="6" t="str">
        <f t="shared" si="53"/>
        <v/>
      </c>
      <c r="O677" s="6" t="str">
        <f t="shared" si="54"/>
        <v/>
      </c>
    </row>
    <row r="678" spans="1:15" x14ac:dyDescent="0.25">
      <c r="A678" s="2"/>
      <c r="B678" s="48"/>
      <c r="C678" s="2"/>
      <c r="D678" s="49"/>
      <c r="E678" s="21"/>
      <c r="F678" s="50"/>
      <c r="G678" s="50"/>
      <c r="H678" s="50"/>
      <c r="I678" s="50"/>
      <c r="J678" s="53" t="str">
        <f t="shared" si="50"/>
        <v/>
      </c>
      <c r="K678" s="53" t="str">
        <f t="shared" si="51"/>
        <v/>
      </c>
      <c r="L678" s="23" t="str" cm="1">
        <f t="array" ref="L678">_xlfn.IFS(D678="","",OR(D678&lt;=25,D678&gt;=335),"Norden",AND(D678&gt;25,D678&lt;135),"Osten",AND(D678&gt;=135,D678&lt;225),"Süden",AND(D678&gt;=225,D678&lt;335),"Westen")</f>
        <v/>
      </c>
      <c r="M678" s="6" t="str">
        <f t="shared" si="52"/>
        <v/>
      </c>
      <c r="N678" s="6" t="str">
        <f t="shared" si="53"/>
        <v/>
      </c>
      <c r="O678" s="6" t="str">
        <f t="shared" si="54"/>
        <v/>
      </c>
    </row>
    <row r="679" spans="1:15" x14ac:dyDescent="0.25">
      <c r="A679" s="2"/>
      <c r="B679" s="48"/>
      <c r="C679" s="2"/>
      <c r="D679" s="49"/>
      <c r="E679" s="21"/>
      <c r="F679" s="50"/>
      <c r="G679" s="50"/>
      <c r="H679" s="50"/>
      <c r="I679" s="50"/>
      <c r="J679" s="53" t="str">
        <f t="shared" si="50"/>
        <v/>
      </c>
      <c r="K679" s="53" t="str">
        <f t="shared" si="51"/>
        <v/>
      </c>
      <c r="L679" s="23" t="str" cm="1">
        <f t="array" ref="L679">_xlfn.IFS(D679="","",OR(D679&lt;=25,D679&gt;=335),"Norden",AND(D679&gt;25,D679&lt;135),"Osten",AND(D679&gt;=135,D679&lt;225),"Süden",AND(D679&gt;=225,D679&lt;335),"Westen")</f>
        <v/>
      </c>
      <c r="M679" s="6" t="str">
        <f t="shared" si="52"/>
        <v/>
      </c>
      <c r="N679" s="6" t="str">
        <f t="shared" si="53"/>
        <v/>
      </c>
      <c r="O679" s="6" t="str">
        <f t="shared" si="54"/>
        <v/>
      </c>
    </row>
    <row r="680" spans="1:15" x14ac:dyDescent="0.25">
      <c r="A680" s="2"/>
      <c r="B680" s="48"/>
      <c r="C680" s="2"/>
      <c r="D680" s="49"/>
      <c r="E680" s="21"/>
      <c r="F680" s="50"/>
      <c r="G680" s="50"/>
      <c r="H680" s="50"/>
      <c r="I680" s="50"/>
      <c r="J680" s="53" t="str">
        <f t="shared" si="50"/>
        <v/>
      </c>
      <c r="K680" s="53" t="str">
        <f t="shared" si="51"/>
        <v/>
      </c>
      <c r="L680" s="23" t="str" cm="1">
        <f t="array" ref="L680">_xlfn.IFS(D680="","",OR(D680&lt;=25,D680&gt;=335),"Norden",AND(D680&gt;25,D680&lt;135),"Osten",AND(D680&gt;=135,D680&lt;225),"Süden",AND(D680&gt;=225,D680&lt;335),"Westen")</f>
        <v/>
      </c>
      <c r="M680" s="6" t="str">
        <f t="shared" si="52"/>
        <v/>
      </c>
      <c r="N680" s="6" t="str">
        <f t="shared" si="53"/>
        <v/>
      </c>
      <c r="O680" s="6" t="str">
        <f t="shared" si="54"/>
        <v/>
      </c>
    </row>
    <row r="681" spans="1:15" x14ac:dyDescent="0.25">
      <c r="A681" s="2"/>
      <c r="B681" s="48"/>
      <c r="C681" s="2"/>
      <c r="D681" s="49"/>
      <c r="E681" s="21"/>
      <c r="F681" s="50"/>
      <c r="G681" s="50"/>
      <c r="H681" s="50"/>
      <c r="I681" s="50"/>
      <c r="J681" s="53" t="str">
        <f t="shared" si="50"/>
        <v/>
      </c>
      <c r="K681" s="53" t="str">
        <f t="shared" si="51"/>
        <v/>
      </c>
      <c r="L681" s="23" t="str" cm="1">
        <f t="array" ref="L681">_xlfn.IFS(D681="","",OR(D681&lt;=25,D681&gt;=335),"Norden",AND(D681&gt;25,D681&lt;135),"Osten",AND(D681&gt;=135,D681&lt;225),"Süden",AND(D681&gt;=225,D681&lt;335),"Westen")</f>
        <v/>
      </c>
      <c r="M681" s="6" t="str">
        <f t="shared" si="52"/>
        <v/>
      </c>
      <c r="N681" s="6" t="str">
        <f t="shared" si="53"/>
        <v/>
      </c>
      <c r="O681" s="6" t="str">
        <f t="shared" si="54"/>
        <v/>
      </c>
    </row>
    <row r="682" spans="1:15" x14ac:dyDescent="0.25">
      <c r="A682" s="2"/>
      <c r="B682" s="48"/>
      <c r="C682" s="2"/>
      <c r="D682" s="49"/>
      <c r="E682" s="21"/>
      <c r="F682" s="50"/>
      <c r="G682" s="50"/>
      <c r="H682" s="50"/>
      <c r="I682" s="50"/>
      <c r="J682" s="53" t="str">
        <f t="shared" si="50"/>
        <v/>
      </c>
      <c r="K682" s="53" t="str">
        <f t="shared" si="51"/>
        <v/>
      </c>
      <c r="L682" s="23" t="str" cm="1">
        <f t="array" ref="L682">_xlfn.IFS(D682="","",OR(D682&lt;=25,D682&gt;=335),"Norden",AND(D682&gt;25,D682&lt;135),"Osten",AND(D682&gt;=135,D682&lt;225),"Süden",AND(D682&gt;=225,D682&lt;335),"Westen")</f>
        <v/>
      </c>
      <c r="M682" s="6" t="str">
        <f t="shared" si="52"/>
        <v/>
      </c>
      <c r="N682" s="6" t="str">
        <f t="shared" si="53"/>
        <v/>
      </c>
      <c r="O682" s="6" t="str">
        <f t="shared" si="54"/>
        <v/>
      </c>
    </row>
    <row r="683" spans="1:15" x14ac:dyDescent="0.25">
      <c r="A683" s="2"/>
      <c r="B683" s="48"/>
      <c r="C683" s="2"/>
      <c r="D683" s="49"/>
      <c r="E683" s="21"/>
      <c r="F683" s="50"/>
      <c r="G683" s="50"/>
      <c r="H683" s="50"/>
      <c r="I683" s="50"/>
      <c r="J683" s="53" t="str">
        <f t="shared" si="50"/>
        <v/>
      </c>
      <c r="K683" s="53" t="str">
        <f t="shared" si="51"/>
        <v/>
      </c>
      <c r="L683" s="23" t="str" cm="1">
        <f t="array" ref="L683">_xlfn.IFS(D683="","",OR(D683&lt;=25,D683&gt;=335),"Norden",AND(D683&gt;25,D683&lt;135),"Osten",AND(D683&gt;=135,D683&lt;225),"Süden",AND(D683&gt;=225,D683&lt;335),"Westen")</f>
        <v/>
      </c>
      <c r="M683" s="6" t="str">
        <f t="shared" si="52"/>
        <v/>
      </c>
      <c r="N683" s="6" t="str">
        <f t="shared" si="53"/>
        <v/>
      </c>
      <c r="O683" s="6" t="str">
        <f t="shared" si="54"/>
        <v/>
      </c>
    </row>
    <row r="684" spans="1:15" x14ac:dyDescent="0.25">
      <c r="A684" s="2"/>
      <c r="B684" s="48"/>
      <c r="C684" s="2"/>
      <c r="D684" s="49"/>
      <c r="E684" s="21"/>
      <c r="F684" s="50"/>
      <c r="G684" s="50"/>
      <c r="H684" s="50"/>
      <c r="I684" s="50"/>
      <c r="J684" s="53" t="str">
        <f t="shared" si="50"/>
        <v/>
      </c>
      <c r="K684" s="53" t="str">
        <f t="shared" si="51"/>
        <v/>
      </c>
      <c r="L684" s="23" t="str" cm="1">
        <f t="array" ref="L684">_xlfn.IFS(D684="","",OR(D684&lt;=25,D684&gt;=335),"Norden",AND(D684&gt;25,D684&lt;135),"Osten",AND(D684&gt;=135,D684&lt;225),"Süden",AND(D684&gt;=225,D684&lt;335),"Westen")</f>
        <v/>
      </c>
      <c r="M684" s="6" t="str">
        <f t="shared" si="52"/>
        <v/>
      </c>
      <c r="N684" s="6" t="str">
        <f t="shared" si="53"/>
        <v/>
      </c>
      <c r="O684" s="6" t="str">
        <f t="shared" si="54"/>
        <v/>
      </c>
    </row>
    <row r="685" spans="1:15" x14ac:dyDescent="0.25">
      <c r="A685" s="2"/>
      <c r="B685" s="48"/>
      <c r="C685" s="2"/>
      <c r="D685" s="49"/>
      <c r="E685" s="21"/>
      <c r="F685" s="50"/>
      <c r="G685" s="50"/>
      <c r="H685" s="50"/>
      <c r="I685" s="50"/>
      <c r="J685" s="53" t="str">
        <f t="shared" si="50"/>
        <v/>
      </c>
      <c r="K685" s="53" t="str">
        <f t="shared" si="51"/>
        <v/>
      </c>
      <c r="L685" s="23" t="str" cm="1">
        <f t="array" ref="L685">_xlfn.IFS(D685="","",OR(D685&lt;=25,D685&gt;=335),"Norden",AND(D685&gt;25,D685&lt;135),"Osten",AND(D685&gt;=135,D685&lt;225),"Süden",AND(D685&gt;=225,D685&lt;335),"Westen")</f>
        <v/>
      </c>
      <c r="M685" s="6" t="str">
        <f t="shared" si="52"/>
        <v/>
      </c>
      <c r="N685" s="6" t="str">
        <f t="shared" si="53"/>
        <v/>
      </c>
      <c r="O685" s="6" t="str">
        <f t="shared" si="54"/>
        <v/>
      </c>
    </row>
    <row r="686" spans="1:15" x14ac:dyDescent="0.25">
      <c r="A686" s="2"/>
      <c r="B686" s="48"/>
      <c r="C686" s="2"/>
      <c r="D686" s="49"/>
      <c r="E686" s="21"/>
      <c r="F686" s="50"/>
      <c r="G686" s="50"/>
      <c r="H686" s="50"/>
      <c r="I686" s="50"/>
      <c r="J686" s="53" t="str">
        <f t="shared" si="50"/>
        <v/>
      </c>
      <c r="K686" s="53" t="str">
        <f t="shared" si="51"/>
        <v/>
      </c>
      <c r="L686" s="23" t="str" cm="1">
        <f t="array" ref="L686">_xlfn.IFS(D686="","",OR(D686&lt;=25,D686&gt;=335),"Norden",AND(D686&gt;25,D686&lt;135),"Osten",AND(D686&gt;=135,D686&lt;225),"Süden",AND(D686&gt;=225,D686&lt;335),"Westen")</f>
        <v/>
      </c>
      <c r="M686" s="6" t="str">
        <f t="shared" si="52"/>
        <v/>
      </c>
      <c r="N686" s="6" t="str">
        <f t="shared" si="53"/>
        <v/>
      </c>
      <c r="O686" s="6" t="str">
        <f t="shared" si="54"/>
        <v/>
      </c>
    </row>
    <row r="687" spans="1:15" x14ac:dyDescent="0.25">
      <c r="A687" s="2"/>
      <c r="B687" s="48"/>
      <c r="C687" s="2"/>
      <c r="D687" s="49"/>
      <c r="E687" s="21"/>
      <c r="F687" s="50"/>
      <c r="G687" s="50"/>
      <c r="H687" s="50"/>
      <c r="I687" s="50"/>
      <c r="J687" s="53" t="str">
        <f t="shared" si="50"/>
        <v/>
      </c>
      <c r="K687" s="53" t="str">
        <f t="shared" si="51"/>
        <v/>
      </c>
      <c r="L687" s="23" t="str" cm="1">
        <f t="array" ref="L687">_xlfn.IFS(D687="","",OR(D687&lt;=25,D687&gt;=335),"Norden",AND(D687&gt;25,D687&lt;135),"Osten",AND(D687&gt;=135,D687&lt;225),"Süden",AND(D687&gt;=225,D687&lt;335),"Westen")</f>
        <v/>
      </c>
      <c r="M687" s="6" t="str">
        <f t="shared" si="52"/>
        <v/>
      </c>
      <c r="N687" s="6" t="str">
        <f t="shared" si="53"/>
        <v/>
      </c>
      <c r="O687" s="6" t="str">
        <f t="shared" si="54"/>
        <v/>
      </c>
    </row>
    <row r="688" spans="1:15" x14ac:dyDescent="0.25">
      <c r="A688" s="2"/>
      <c r="B688" s="48"/>
      <c r="C688" s="2"/>
      <c r="D688" s="49"/>
      <c r="E688" s="21"/>
      <c r="F688" s="50"/>
      <c r="G688" s="50"/>
      <c r="H688" s="50"/>
      <c r="I688" s="50"/>
      <c r="J688" s="53" t="str">
        <f t="shared" si="50"/>
        <v/>
      </c>
      <c r="K688" s="53" t="str">
        <f t="shared" si="51"/>
        <v/>
      </c>
      <c r="L688" s="23" t="str" cm="1">
        <f t="array" ref="L688">_xlfn.IFS(D688="","",OR(D688&lt;=25,D688&gt;=335),"Norden",AND(D688&gt;25,D688&lt;135),"Osten",AND(D688&gt;=135,D688&lt;225),"Süden",AND(D688&gt;=225,D688&lt;335),"Westen")</f>
        <v/>
      </c>
      <c r="M688" s="6" t="str">
        <f t="shared" si="52"/>
        <v/>
      </c>
      <c r="N688" s="6" t="str">
        <f t="shared" si="53"/>
        <v/>
      </c>
      <c r="O688" s="6" t="str">
        <f t="shared" si="54"/>
        <v/>
      </c>
    </row>
    <row r="689" spans="1:15" x14ac:dyDescent="0.25">
      <c r="A689" s="2"/>
      <c r="B689" s="48"/>
      <c r="C689" s="2"/>
      <c r="D689" s="49"/>
      <c r="E689" s="21"/>
      <c r="F689" s="50"/>
      <c r="G689" s="50"/>
      <c r="H689" s="50"/>
      <c r="I689" s="50"/>
      <c r="J689" s="53" t="str">
        <f t="shared" si="50"/>
        <v/>
      </c>
      <c r="K689" s="53" t="str">
        <f t="shared" si="51"/>
        <v/>
      </c>
      <c r="L689" s="23" t="str" cm="1">
        <f t="array" ref="L689">_xlfn.IFS(D689="","",OR(D689&lt;=25,D689&gt;=335),"Norden",AND(D689&gt;25,D689&lt;135),"Osten",AND(D689&gt;=135,D689&lt;225),"Süden",AND(D689&gt;=225,D689&lt;335),"Westen")</f>
        <v/>
      </c>
      <c r="M689" s="6" t="str">
        <f t="shared" si="52"/>
        <v/>
      </c>
      <c r="N689" s="6" t="str">
        <f t="shared" si="53"/>
        <v/>
      </c>
      <c r="O689" s="6" t="str">
        <f t="shared" si="54"/>
        <v/>
      </c>
    </row>
    <row r="690" spans="1:15" x14ac:dyDescent="0.25">
      <c r="A690" s="2"/>
      <c r="B690" s="48"/>
      <c r="C690" s="2"/>
      <c r="D690" s="49"/>
      <c r="E690" s="21"/>
      <c r="F690" s="50"/>
      <c r="G690" s="50"/>
      <c r="H690" s="50"/>
      <c r="I690" s="50"/>
      <c r="J690" s="53" t="str">
        <f t="shared" si="50"/>
        <v/>
      </c>
      <c r="K690" s="53" t="str">
        <f t="shared" si="51"/>
        <v/>
      </c>
      <c r="L690" s="23" t="str" cm="1">
        <f t="array" ref="L690">_xlfn.IFS(D690="","",OR(D690&lt;=25,D690&gt;=335),"Norden",AND(D690&gt;25,D690&lt;135),"Osten",AND(D690&gt;=135,D690&lt;225),"Süden",AND(D690&gt;=225,D690&lt;335),"Westen")</f>
        <v/>
      </c>
      <c r="M690" s="6" t="str">
        <f t="shared" si="52"/>
        <v/>
      </c>
      <c r="N690" s="6" t="str">
        <f t="shared" si="53"/>
        <v/>
      </c>
      <c r="O690" s="6" t="str">
        <f t="shared" si="54"/>
        <v/>
      </c>
    </row>
    <row r="691" spans="1:15" x14ac:dyDescent="0.25">
      <c r="A691" s="2"/>
      <c r="B691" s="48"/>
      <c r="C691" s="2"/>
      <c r="D691" s="49"/>
      <c r="E691" s="21"/>
      <c r="F691" s="50"/>
      <c r="G691" s="50"/>
      <c r="H691" s="50"/>
      <c r="I691" s="50"/>
      <c r="J691" s="53" t="str">
        <f t="shared" si="50"/>
        <v/>
      </c>
      <c r="K691" s="53" t="str">
        <f t="shared" si="51"/>
        <v/>
      </c>
      <c r="L691" s="23" t="str" cm="1">
        <f t="array" ref="L691">_xlfn.IFS(D691="","",OR(D691&lt;=25,D691&gt;=335),"Norden",AND(D691&gt;25,D691&lt;135),"Osten",AND(D691&gt;=135,D691&lt;225),"Süden",AND(D691&gt;=225,D691&lt;335),"Westen")</f>
        <v/>
      </c>
      <c r="M691" s="6" t="str">
        <f t="shared" si="52"/>
        <v/>
      </c>
      <c r="N691" s="6" t="str">
        <f t="shared" si="53"/>
        <v/>
      </c>
      <c r="O691" s="6" t="str">
        <f t="shared" si="54"/>
        <v/>
      </c>
    </row>
    <row r="692" spans="1:15" x14ac:dyDescent="0.25">
      <c r="A692" s="2"/>
      <c r="B692" s="48"/>
      <c r="C692" s="2"/>
      <c r="D692" s="49"/>
      <c r="E692" s="21"/>
      <c r="F692" s="50"/>
      <c r="G692" s="50"/>
      <c r="H692" s="50"/>
      <c r="I692" s="50"/>
      <c r="J692" s="53" t="str">
        <f t="shared" si="50"/>
        <v/>
      </c>
      <c r="K692" s="53" t="str">
        <f t="shared" si="51"/>
        <v/>
      </c>
      <c r="L692" s="23" t="str" cm="1">
        <f t="array" ref="L692">_xlfn.IFS(D692="","",OR(D692&lt;=25,D692&gt;=335),"Norden",AND(D692&gt;25,D692&lt;135),"Osten",AND(D692&gt;=135,D692&lt;225),"Süden",AND(D692&gt;=225,D692&lt;335),"Westen")</f>
        <v/>
      </c>
      <c r="M692" s="6" t="str">
        <f t="shared" si="52"/>
        <v/>
      </c>
      <c r="N692" s="6" t="str">
        <f t="shared" si="53"/>
        <v/>
      </c>
      <c r="O692" s="6" t="str">
        <f t="shared" si="54"/>
        <v/>
      </c>
    </row>
    <row r="693" spans="1:15" x14ac:dyDescent="0.25">
      <c r="A693" s="2"/>
      <c r="B693" s="48"/>
      <c r="C693" s="2"/>
      <c r="D693" s="49"/>
      <c r="E693" s="21"/>
      <c r="F693" s="50"/>
      <c r="G693" s="50"/>
      <c r="H693" s="50"/>
      <c r="I693" s="50"/>
      <c r="J693" s="53" t="str">
        <f t="shared" si="50"/>
        <v/>
      </c>
      <c r="K693" s="53" t="str">
        <f t="shared" si="51"/>
        <v/>
      </c>
      <c r="L693" s="23" t="str" cm="1">
        <f t="array" ref="L693">_xlfn.IFS(D693="","",OR(D693&lt;=25,D693&gt;=335),"Norden",AND(D693&gt;25,D693&lt;135),"Osten",AND(D693&gt;=135,D693&lt;225),"Süden",AND(D693&gt;=225,D693&lt;335),"Westen")</f>
        <v/>
      </c>
      <c r="M693" s="6" t="str">
        <f t="shared" si="52"/>
        <v/>
      </c>
      <c r="N693" s="6" t="str">
        <f t="shared" si="53"/>
        <v/>
      </c>
      <c r="O693" s="6" t="str">
        <f t="shared" si="54"/>
        <v/>
      </c>
    </row>
    <row r="694" spans="1:15" x14ac:dyDescent="0.25">
      <c r="A694" s="2"/>
      <c r="B694" s="48"/>
      <c r="C694" s="2"/>
      <c r="D694" s="49"/>
      <c r="E694" s="21"/>
      <c r="F694" s="50"/>
      <c r="G694" s="50"/>
      <c r="H694" s="50"/>
      <c r="I694" s="50"/>
      <c r="J694" s="53" t="str">
        <f t="shared" si="50"/>
        <v/>
      </c>
      <c r="K694" s="53" t="str">
        <f t="shared" si="51"/>
        <v/>
      </c>
      <c r="L694" s="23" t="str" cm="1">
        <f t="array" ref="L694">_xlfn.IFS(D694="","",OR(D694&lt;=25,D694&gt;=335),"Norden",AND(D694&gt;25,D694&lt;135),"Osten",AND(D694&gt;=135,D694&lt;225),"Süden",AND(D694&gt;=225,D694&lt;335),"Westen")</f>
        <v/>
      </c>
      <c r="M694" s="6" t="str">
        <f t="shared" si="52"/>
        <v/>
      </c>
      <c r="N694" s="6" t="str">
        <f t="shared" si="53"/>
        <v/>
      </c>
      <c r="O694" s="6" t="str">
        <f t="shared" si="54"/>
        <v/>
      </c>
    </row>
    <row r="695" spans="1:15" x14ac:dyDescent="0.25">
      <c r="A695" s="2"/>
      <c r="B695" s="48"/>
      <c r="C695" s="2"/>
      <c r="D695" s="49"/>
      <c r="E695" s="21"/>
      <c r="F695" s="50"/>
      <c r="G695" s="50"/>
      <c r="H695" s="50"/>
      <c r="I695" s="50"/>
      <c r="J695" s="53" t="str">
        <f t="shared" si="50"/>
        <v/>
      </c>
      <c r="K695" s="53" t="str">
        <f t="shared" si="51"/>
        <v/>
      </c>
      <c r="L695" s="23" t="str" cm="1">
        <f t="array" ref="L695">_xlfn.IFS(D695="","",OR(D695&lt;=25,D695&gt;=335),"Norden",AND(D695&gt;25,D695&lt;135),"Osten",AND(D695&gt;=135,D695&lt;225),"Süden",AND(D695&gt;=225,D695&lt;335),"Westen")</f>
        <v/>
      </c>
      <c r="M695" s="6" t="str">
        <f t="shared" si="52"/>
        <v/>
      </c>
      <c r="N695" s="6" t="str">
        <f t="shared" si="53"/>
        <v/>
      </c>
      <c r="O695" s="6" t="str">
        <f t="shared" si="54"/>
        <v/>
      </c>
    </row>
    <row r="696" spans="1:15" x14ac:dyDescent="0.25">
      <c r="A696" s="2"/>
      <c r="B696" s="48"/>
      <c r="C696" s="2"/>
      <c r="D696" s="49"/>
      <c r="E696" s="21"/>
      <c r="F696" s="50"/>
      <c r="G696" s="50"/>
      <c r="H696" s="50"/>
      <c r="I696" s="50"/>
      <c r="J696" s="53" t="str">
        <f t="shared" si="50"/>
        <v/>
      </c>
      <c r="K696" s="53" t="str">
        <f t="shared" si="51"/>
        <v/>
      </c>
      <c r="L696" s="23" t="str" cm="1">
        <f t="array" ref="L696">_xlfn.IFS(D696="","",OR(D696&lt;=25,D696&gt;=335),"Norden",AND(D696&gt;25,D696&lt;135),"Osten",AND(D696&gt;=135,D696&lt;225),"Süden",AND(D696&gt;=225,D696&lt;335),"Westen")</f>
        <v/>
      </c>
      <c r="M696" s="6" t="str">
        <f t="shared" si="52"/>
        <v/>
      </c>
      <c r="N696" s="6" t="str">
        <f t="shared" si="53"/>
        <v/>
      </c>
      <c r="O696" s="6" t="str">
        <f t="shared" si="54"/>
        <v/>
      </c>
    </row>
    <row r="697" spans="1:15" x14ac:dyDescent="0.25">
      <c r="A697" s="2"/>
      <c r="B697" s="48"/>
      <c r="C697" s="2"/>
      <c r="D697" s="49"/>
      <c r="E697" s="21"/>
      <c r="F697" s="50"/>
      <c r="G697" s="50"/>
      <c r="H697" s="50"/>
      <c r="I697" s="50"/>
      <c r="J697" s="53" t="str">
        <f t="shared" si="50"/>
        <v/>
      </c>
      <c r="K697" s="53" t="str">
        <f t="shared" si="51"/>
        <v/>
      </c>
      <c r="L697" s="23" t="str" cm="1">
        <f t="array" ref="L697">_xlfn.IFS(D697="","",OR(D697&lt;=25,D697&gt;=335),"Norden",AND(D697&gt;25,D697&lt;135),"Osten",AND(D697&gt;=135,D697&lt;225),"Süden",AND(D697&gt;=225,D697&lt;335),"Westen")</f>
        <v/>
      </c>
      <c r="M697" s="6" t="str">
        <f t="shared" si="52"/>
        <v/>
      </c>
      <c r="N697" s="6" t="str">
        <f t="shared" si="53"/>
        <v/>
      </c>
      <c r="O697" s="6" t="str">
        <f t="shared" si="54"/>
        <v/>
      </c>
    </row>
    <row r="698" spans="1:15" x14ac:dyDescent="0.25">
      <c r="A698" s="2"/>
      <c r="B698" s="48"/>
      <c r="C698" s="2"/>
      <c r="D698" s="49"/>
      <c r="E698" s="21"/>
      <c r="F698" s="50"/>
      <c r="G698" s="50"/>
      <c r="H698" s="50"/>
      <c r="I698" s="50"/>
      <c r="J698" s="53" t="str">
        <f t="shared" si="50"/>
        <v/>
      </c>
      <c r="K698" s="53" t="str">
        <f t="shared" si="51"/>
        <v/>
      </c>
      <c r="L698" s="23" t="str" cm="1">
        <f t="array" ref="L698">_xlfn.IFS(D698="","",OR(D698&lt;=25,D698&gt;=335),"Norden",AND(D698&gt;25,D698&lt;135),"Osten",AND(D698&gt;=135,D698&lt;225),"Süden",AND(D698&gt;=225,D698&lt;335),"Westen")</f>
        <v/>
      </c>
      <c r="M698" s="6" t="str">
        <f t="shared" si="52"/>
        <v/>
      </c>
      <c r="N698" s="6" t="str">
        <f t="shared" si="53"/>
        <v/>
      </c>
      <c r="O698" s="6" t="str">
        <f t="shared" si="54"/>
        <v/>
      </c>
    </row>
    <row r="699" spans="1:15" x14ac:dyDescent="0.25">
      <c r="A699" s="2"/>
      <c r="B699" s="48"/>
      <c r="C699" s="2"/>
      <c r="D699" s="49"/>
      <c r="E699" s="21"/>
      <c r="F699" s="50"/>
      <c r="G699" s="50"/>
      <c r="H699" s="50"/>
      <c r="I699" s="50"/>
      <c r="J699" s="53" t="str">
        <f t="shared" si="50"/>
        <v/>
      </c>
      <c r="K699" s="53" t="str">
        <f t="shared" si="51"/>
        <v/>
      </c>
      <c r="L699" s="23" t="str" cm="1">
        <f t="array" ref="L699">_xlfn.IFS(D699="","",OR(D699&lt;=25,D699&gt;=335),"Norden",AND(D699&gt;25,D699&lt;135),"Osten",AND(D699&gt;=135,D699&lt;225),"Süden",AND(D699&gt;=225,D699&lt;335),"Westen")</f>
        <v/>
      </c>
      <c r="M699" s="6" t="str">
        <f t="shared" si="52"/>
        <v/>
      </c>
      <c r="N699" s="6" t="str">
        <f t="shared" si="53"/>
        <v/>
      </c>
      <c r="O699" s="6" t="str">
        <f t="shared" si="54"/>
        <v/>
      </c>
    </row>
    <row r="700" spans="1:15" x14ac:dyDescent="0.25">
      <c r="A700" s="2"/>
      <c r="B700" s="48"/>
      <c r="C700" s="2"/>
      <c r="D700" s="49"/>
      <c r="E700" s="21"/>
      <c r="F700" s="50"/>
      <c r="G700" s="50"/>
      <c r="H700" s="50"/>
      <c r="I700" s="50"/>
      <c r="J700" s="53" t="str">
        <f t="shared" si="50"/>
        <v/>
      </c>
      <c r="K700" s="53" t="str">
        <f t="shared" si="51"/>
        <v/>
      </c>
      <c r="L700" s="23" t="str" cm="1">
        <f t="array" ref="L700">_xlfn.IFS(D700="","",OR(D700&lt;=25,D700&gt;=335),"Norden",AND(D700&gt;25,D700&lt;135),"Osten",AND(D700&gt;=135,D700&lt;225),"Süden",AND(D700&gt;=225,D700&lt;335),"Westen")</f>
        <v/>
      </c>
      <c r="M700" s="6" t="str">
        <f t="shared" si="52"/>
        <v/>
      </c>
      <c r="N700" s="6" t="str">
        <f t="shared" si="53"/>
        <v/>
      </c>
      <c r="O700" s="6" t="str">
        <f t="shared" si="54"/>
        <v/>
      </c>
    </row>
    <row r="701" spans="1:15" x14ac:dyDescent="0.25">
      <c r="A701" s="2"/>
      <c r="B701" s="48"/>
      <c r="C701" s="2"/>
      <c r="D701" s="49"/>
      <c r="E701" s="21"/>
      <c r="F701" s="50"/>
      <c r="G701" s="50"/>
      <c r="H701" s="50"/>
      <c r="I701" s="50"/>
      <c r="J701" s="53" t="str">
        <f t="shared" si="50"/>
        <v/>
      </c>
      <c r="K701" s="53" t="str">
        <f t="shared" si="51"/>
        <v/>
      </c>
      <c r="L701" s="23" t="str" cm="1">
        <f t="array" ref="L701">_xlfn.IFS(D701="","",OR(D701&lt;=25,D701&gt;=335),"Norden",AND(D701&gt;25,D701&lt;135),"Osten",AND(D701&gt;=135,D701&lt;225),"Süden",AND(D701&gt;=225,D701&lt;335),"Westen")</f>
        <v/>
      </c>
      <c r="M701" s="6" t="str">
        <f t="shared" si="52"/>
        <v/>
      </c>
      <c r="N701" s="6" t="str">
        <f t="shared" si="53"/>
        <v/>
      </c>
      <c r="O701" s="6" t="str">
        <f t="shared" si="54"/>
        <v/>
      </c>
    </row>
    <row r="702" spans="1:15" x14ac:dyDescent="0.25">
      <c r="A702" s="2"/>
      <c r="B702" s="48"/>
      <c r="C702" s="2"/>
      <c r="D702" s="49"/>
      <c r="E702" s="21"/>
      <c r="F702" s="50"/>
      <c r="G702" s="50"/>
      <c r="H702" s="50"/>
      <c r="I702" s="50"/>
      <c r="J702" s="53" t="str">
        <f t="shared" si="50"/>
        <v/>
      </c>
      <c r="K702" s="53" t="str">
        <f t="shared" si="51"/>
        <v/>
      </c>
      <c r="L702" s="23" t="str" cm="1">
        <f t="array" ref="L702">_xlfn.IFS(D702="","",OR(D702&lt;=25,D702&gt;=335),"Norden",AND(D702&gt;25,D702&lt;135),"Osten",AND(D702&gt;=135,D702&lt;225),"Süden",AND(D702&gt;=225,D702&lt;335),"Westen")</f>
        <v/>
      </c>
      <c r="M702" s="6" t="str">
        <f t="shared" si="52"/>
        <v/>
      </c>
      <c r="N702" s="6" t="str">
        <f t="shared" si="53"/>
        <v/>
      </c>
      <c r="O702" s="6" t="str">
        <f t="shared" si="54"/>
        <v/>
      </c>
    </row>
    <row r="703" spans="1:15" x14ac:dyDescent="0.25">
      <c r="A703" s="2"/>
      <c r="B703" s="48"/>
      <c r="C703" s="2"/>
      <c r="D703" s="49"/>
      <c r="E703" s="21"/>
      <c r="F703" s="50"/>
      <c r="G703" s="50"/>
      <c r="H703" s="50"/>
      <c r="I703" s="50"/>
      <c r="J703" s="53" t="str">
        <f t="shared" si="50"/>
        <v/>
      </c>
      <c r="K703" s="53" t="str">
        <f t="shared" si="51"/>
        <v/>
      </c>
      <c r="L703" s="23" t="str" cm="1">
        <f t="array" ref="L703">_xlfn.IFS(D703="","",OR(D703&lt;=25,D703&gt;=335),"Norden",AND(D703&gt;25,D703&lt;135),"Osten",AND(D703&gt;=135,D703&lt;225),"Süden",AND(D703&gt;=225,D703&lt;335),"Westen")</f>
        <v/>
      </c>
      <c r="M703" s="6" t="str">
        <f t="shared" si="52"/>
        <v/>
      </c>
      <c r="N703" s="6" t="str">
        <f t="shared" si="53"/>
        <v/>
      </c>
      <c r="O703" s="6" t="str">
        <f t="shared" si="54"/>
        <v/>
      </c>
    </row>
    <row r="704" spans="1:15" x14ac:dyDescent="0.25">
      <c r="A704" s="2"/>
      <c r="B704" s="48"/>
      <c r="C704" s="2"/>
      <c r="D704" s="49"/>
      <c r="E704" s="21"/>
      <c r="F704" s="50"/>
      <c r="G704" s="50"/>
      <c r="H704" s="50"/>
      <c r="I704" s="50"/>
      <c r="J704" s="53" t="str">
        <f t="shared" si="50"/>
        <v/>
      </c>
      <c r="K704" s="53" t="str">
        <f t="shared" si="51"/>
        <v/>
      </c>
      <c r="L704" s="23" t="str" cm="1">
        <f t="array" ref="L704">_xlfn.IFS(D704="","",OR(D704&lt;=25,D704&gt;=335),"Norden",AND(D704&gt;25,D704&lt;135),"Osten",AND(D704&gt;=135,D704&lt;225),"Süden",AND(D704&gt;=225,D704&lt;335),"Westen")</f>
        <v/>
      </c>
      <c r="M704" s="6" t="str">
        <f t="shared" si="52"/>
        <v/>
      </c>
      <c r="N704" s="6" t="str">
        <f t="shared" si="53"/>
        <v/>
      </c>
      <c r="O704" s="6" t="str">
        <f t="shared" si="54"/>
        <v/>
      </c>
    </row>
    <row r="705" spans="1:15" x14ac:dyDescent="0.25">
      <c r="A705" s="2"/>
      <c r="B705" s="48"/>
      <c r="C705" s="2"/>
      <c r="D705" s="49"/>
      <c r="E705" s="21"/>
      <c r="F705" s="50"/>
      <c r="G705" s="50"/>
      <c r="H705" s="50"/>
      <c r="I705" s="50"/>
      <c r="J705" s="53" t="str">
        <f t="shared" si="50"/>
        <v/>
      </c>
      <c r="K705" s="53" t="str">
        <f t="shared" si="51"/>
        <v/>
      </c>
      <c r="L705" s="23" t="str" cm="1">
        <f t="array" ref="L705">_xlfn.IFS(D705="","",OR(D705&lt;=25,D705&gt;=335),"Norden",AND(D705&gt;25,D705&lt;135),"Osten",AND(D705&gt;=135,D705&lt;225),"Süden",AND(D705&gt;=225,D705&lt;335),"Westen")</f>
        <v/>
      </c>
      <c r="M705" s="6" t="str">
        <f t="shared" si="52"/>
        <v/>
      </c>
      <c r="N705" s="6" t="str">
        <f t="shared" si="53"/>
        <v/>
      </c>
      <c r="O705" s="6" t="str">
        <f t="shared" si="54"/>
        <v/>
      </c>
    </row>
    <row r="706" spans="1:15" x14ac:dyDescent="0.25">
      <c r="A706" s="2"/>
      <c r="B706" s="48"/>
      <c r="C706" s="2"/>
      <c r="D706" s="49"/>
      <c r="E706" s="21"/>
      <c r="F706" s="50"/>
      <c r="G706" s="50"/>
      <c r="H706" s="50"/>
      <c r="I706" s="50"/>
      <c r="J706" s="53" t="str">
        <f t="shared" si="50"/>
        <v/>
      </c>
      <c r="K706" s="53" t="str">
        <f t="shared" si="51"/>
        <v/>
      </c>
      <c r="L706" s="23" t="str" cm="1">
        <f t="array" ref="L706">_xlfn.IFS(D706="","",OR(D706&lt;=25,D706&gt;=335),"Norden",AND(D706&gt;25,D706&lt;135),"Osten",AND(D706&gt;=135,D706&lt;225),"Süden",AND(D706&gt;=225,D706&lt;335),"Westen")</f>
        <v/>
      </c>
      <c r="M706" s="6" t="str">
        <f t="shared" si="52"/>
        <v/>
      </c>
      <c r="N706" s="6" t="str">
        <f t="shared" si="53"/>
        <v/>
      </c>
      <c r="O706" s="6" t="str">
        <f t="shared" si="54"/>
        <v/>
      </c>
    </row>
    <row r="707" spans="1:15" x14ac:dyDescent="0.25">
      <c r="A707" s="2"/>
      <c r="B707" s="48"/>
      <c r="C707" s="2"/>
      <c r="D707" s="49"/>
      <c r="E707" s="21"/>
      <c r="F707" s="50"/>
      <c r="G707" s="50"/>
      <c r="H707" s="50"/>
      <c r="I707" s="50"/>
      <c r="J707" s="53" t="str">
        <f t="shared" si="50"/>
        <v/>
      </c>
      <c r="K707" s="53" t="str">
        <f t="shared" si="51"/>
        <v/>
      </c>
      <c r="L707" s="23" t="str" cm="1">
        <f t="array" ref="L707">_xlfn.IFS(D707="","",OR(D707&lt;=25,D707&gt;=335),"Norden",AND(D707&gt;25,D707&lt;135),"Osten",AND(D707&gt;=135,D707&lt;225),"Süden",AND(D707&gt;=225,D707&lt;335),"Westen")</f>
        <v/>
      </c>
      <c r="M707" s="6" t="str">
        <f t="shared" si="52"/>
        <v/>
      </c>
      <c r="N707" s="6" t="str">
        <f t="shared" si="53"/>
        <v/>
      </c>
      <c r="O707" s="6" t="str">
        <f t="shared" si="54"/>
        <v/>
      </c>
    </row>
    <row r="708" spans="1:15" x14ac:dyDescent="0.25">
      <c r="A708" s="2"/>
      <c r="B708" s="48"/>
      <c r="C708" s="2"/>
      <c r="D708" s="49"/>
      <c r="E708" s="21"/>
      <c r="F708" s="50"/>
      <c r="G708" s="50"/>
      <c r="H708" s="50"/>
      <c r="I708" s="50"/>
      <c r="J708" s="53" t="str">
        <f t="shared" ref="J708:J771" si="55">IF(C708="","",B708*C708)</f>
        <v/>
      </c>
      <c r="K708" s="53" t="str">
        <f t="shared" ref="K708:K771" si="56">IF(E708="","",J708*E708)</f>
        <v/>
      </c>
      <c r="L708" s="23" t="str" cm="1">
        <f t="array" ref="L708">_xlfn.IFS(D708="","",OR(D708&lt;=25,D708&gt;=335),"Norden",AND(D708&gt;25,D708&lt;135),"Osten",AND(D708&gt;=135,D708&lt;225),"Süden",AND(D708&gt;=225,D708&lt;335),"Westen")</f>
        <v/>
      </c>
      <c r="M708" s="6" t="str">
        <f t="shared" ref="M708:M771" si="57">IF(J708="","",J708/SUMIFS($J$4:$J$1000,$L$4:$L$1000,L708))</f>
        <v/>
      </c>
      <c r="N708" s="6" t="str">
        <f t="shared" ref="N708:N771" si="58">IF(M708="","",F708*M708)</f>
        <v/>
      </c>
      <c r="O708" s="6" t="str">
        <f t="shared" si="54"/>
        <v/>
      </c>
    </row>
    <row r="709" spans="1:15" x14ac:dyDescent="0.25">
      <c r="A709" s="2"/>
      <c r="B709" s="48"/>
      <c r="C709" s="2"/>
      <c r="D709" s="49"/>
      <c r="E709" s="21"/>
      <c r="F709" s="50"/>
      <c r="G709" s="50"/>
      <c r="H709" s="50"/>
      <c r="I709" s="50"/>
      <c r="J709" s="53" t="str">
        <f t="shared" si="55"/>
        <v/>
      </c>
      <c r="K709" s="53" t="str">
        <f t="shared" si="56"/>
        <v/>
      </c>
      <c r="L709" s="23" t="str" cm="1">
        <f t="array" ref="L709">_xlfn.IFS(D709="","",OR(D709&lt;=25,D709&gt;=335),"Norden",AND(D709&gt;25,D709&lt;135),"Osten",AND(D709&gt;=135,D709&lt;225),"Süden",AND(D709&gt;=225,D709&lt;335),"Westen")</f>
        <v/>
      </c>
      <c r="M709" s="6" t="str">
        <f t="shared" si="57"/>
        <v/>
      </c>
      <c r="N709" s="6" t="str">
        <f t="shared" si="58"/>
        <v/>
      </c>
      <c r="O709" s="6" t="str">
        <f t="shared" ref="O709:O772" si="59">IF(M709="","",M709*(G709*H709*I709))</f>
        <v/>
      </c>
    </row>
    <row r="710" spans="1:15" x14ac:dyDescent="0.25">
      <c r="A710" s="2"/>
      <c r="B710" s="48"/>
      <c r="C710" s="2"/>
      <c r="D710" s="49"/>
      <c r="E710" s="21"/>
      <c r="F710" s="50"/>
      <c r="G710" s="50"/>
      <c r="H710" s="50"/>
      <c r="I710" s="50"/>
      <c r="J710" s="53" t="str">
        <f t="shared" si="55"/>
        <v/>
      </c>
      <c r="K710" s="53" t="str">
        <f t="shared" si="56"/>
        <v/>
      </c>
      <c r="L710" s="23" t="str" cm="1">
        <f t="array" ref="L710">_xlfn.IFS(D710="","",OR(D710&lt;=25,D710&gt;=335),"Norden",AND(D710&gt;25,D710&lt;135),"Osten",AND(D710&gt;=135,D710&lt;225),"Süden",AND(D710&gt;=225,D710&lt;335),"Westen")</f>
        <v/>
      </c>
      <c r="M710" s="6" t="str">
        <f t="shared" si="57"/>
        <v/>
      </c>
      <c r="N710" s="6" t="str">
        <f t="shared" si="58"/>
        <v/>
      </c>
      <c r="O710" s="6" t="str">
        <f t="shared" si="59"/>
        <v/>
      </c>
    </row>
    <row r="711" spans="1:15" x14ac:dyDescent="0.25">
      <c r="A711" s="2"/>
      <c r="B711" s="48"/>
      <c r="C711" s="2"/>
      <c r="D711" s="49"/>
      <c r="E711" s="21"/>
      <c r="F711" s="50"/>
      <c r="G711" s="50"/>
      <c r="H711" s="50"/>
      <c r="I711" s="50"/>
      <c r="J711" s="53" t="str">
        <f t="shared" si="55"/>
        <v/>
      </c>
      <c r="K711" s="53" t="str">
        <f t="shared" si="56"/>
        <v/>
      </c>
      <c r="L711" s="23" t="str" cm="1">
        <f t="array" ref="L711">_xlfn.IFS(D711="","",OR(D711&lt;=25,D711&gt;=335),"Norden",AND(D711&gt;25,D711&lt;135),"Osten",AND(D711&gt;=135,D711&lt;225),"Süden",AND(D711&gt;=225,D711&lt;335),"Westen")</f>
        <v/>
      </c>
      <c r="M711" s="6" t="str">
        <f t="shared" si="57"/>
        <v/>
      </c>
      <c r="N711" s="6" t="str">
        <f t="shared" si="58"/>
        <v/>
      </c>
      <c r="O711" s="6" t="str">
        <f t="shared" si="59"/>
        <v/>
      </c>
    </row>
    <row r="712" spans="1:15" x14ac:dyDescent="0.25">
      <c r="A712" s="2"/>
      <c r="B712" s="48"/>
      <c r="C712" s="2"/>
      <c r="D712" s="49"/>
      <c r="E712" s="21"/>
      <c r="F712" s="50"/>
      <c r="G712" s="50"/>
      <c r="H712" s="50"/>
      <c r="I712" s="50"/>
      <c r="J712" s="53" t="str">
        <f t="shared" si="55"/>
        <v/>
      </c>
      <c r="K712" s="53" t="str">
        <f t="shared" si="56"/>
        <v/>
      </c>
      <c r="L712" s="23" t="str" cm="1">
        <f t="array" ref="L712">_xlfn.IFS(D712="","",OR(D712&lt;=25,D712&gt;=335),"Norden",AND(D712&gt;25,D712&lt;135),"Osten",AND(D712&gt;=135,D712&lt;225),"Süden",AND(D712&gt;=225,D712&lt;335),"Westen")</f>
        <v/>
      </c>
      <c r="M712" s="6" t="str">
        <f t="shared" si="57"/>
        <v/>
      </c>
      <c r="N712" s="6" t="str">
        <f t="shared" si="58"/>
        <v/>
      </c>
      <c r="O712" s="6" t="str">
        <f t="shared" si="59"/>
        <v/>
      </c>
    </row>
    <row r="713" spans="1:15" x14ac:dyDescent="0.25">
      <c r="A713" s="2"/>
      <c r="B713" s="48"/>
      <c r="C713" s="2"/>
      <c r="D713" s="49"/>
      <c r="E713" s="21"/>
      <c r="F713" s="50"/>
      <c r="G713" s="50"/>
      <c r="H713" s="50"/>
      <c r="I713" s="50"/>
      <c r="J713" s="53" t="str">
        <f t="shared" si="55"/>
        <v/>
      </c>
      <c r="K713" s="53" t="str">
        <f t="shared" si="56"/>
        <v/>
      </c>
      <c r="L713" s="23" t="str" cm="1">
        <f t="array" ref="L713">_xlfn.IFS(D713="","",OR(D713&lt;=25,D713&gt;=335),"Norden",AND(D713&gt;25,D713&lt;135),"Osten",AND(D713&gt;=135,D713&lt;225),"Süden",AND(D713&gt;=225,D713&lt;335),"Westen")</f>
        <v/>
      </c>
      <c r="M713" s="6" t="str">
        <f t="shared" si="57"/>
        <v/>
      </c>
      <c r="N713" s="6" t="str">
        <f t="shared" si="58"/>
        <v/>
      </c>
      <c r="O713" s="6" t="str">
        <f t="shared" si="59"/>
        <v/>
      </c>
    </row>
    <row r="714" spans="1:15" x14ac:dyDescent="0.25">
      <c r="A714" s="2"/>
      <c r="B714" s="48"/>
      <c r="C714" s="2"/>
      <c r="D714" s="49"/>
      <c r="E714" s="21"/>
      <c r="F714" s="50"/>
      <c r="G714" s="50"/>
      <c r="H714" s="50"/>
      <c r="I714" s="50"/>
      <c r="J714" s="53" t="str">
        <f t="shared" si="55"/>
        <v/>
      </c>
      <c r="K714" s="53" t="str">
        <f t="shared" si="56"/>
        <v/>
      </c>
      <c r="L714" s="23" t="str" cm="1">
        <f t="array" ref="L714">_xlfn.IFS(D714="","",OR(D714&lt;=25,D714&gt;=335),"Norden",AND(D714&gt;25,D714&lt;135),"Osten",AND(D714&gt;=135,D714&lt;225),"Süden",AND(D714&gt;=225,D714&lt;335),"Westen")</f>
        <v/>
      </c>
      <c r="M714" s="6" t="str">
        <f t="shared" si="57"/>
        <v/>
      </c>
      <c r="N714" s="6" t="str">
        <f t="shared" si="58"/>
        <v/>
      </c>
      <c r="O714" s="6" t="str">
        <f t="shared" si="59"/>
        <v/>
      </c>
    </row>
    <row r="715" spans="1:15" x14ac:dyDescent="0.25">
      <c r="A715" s="2"/>
      <c r="B715" s="48"/>
      <c r="C715" s="2"/>
      <c r="D715" s="49"/>
      <c r="E715" s="21"/>
      <c r="F715" s="50"/>
      <c r="G715" s="50"/>
      <c r="H715" s="50"/>
      <c r="I715" s="50"/>
      <c r="J715" s="53" t="str">
        <f t="shared" si="55"/>
        <v/>
      </c>
      <c r="K715" s="53" t="str">
        <f t="shared" si="56"/>
        <v/>
      </c>
      <c r="L715" s="23" t="str" cm="1">
        <f t="array" ref="L715">_xlfn.IFS(D715="","",OR(D715&lt;=25,D715&gt;=335),"Norden",AND(D715&gt;25,D715&lt;135),"Osten",AND(D715&gt;=135,D715&lt;225),"Süden",AND(D715&gt;=225,D715&lt;335),"Westen")</f>
        <v/>
      </c>
      <c r="M715" s="6" t="str">
        <f t="shared" si="57"/>
        <v/>
      </c>
      <c r="N715" s="6" t="str">
        <f t="shared" si="58"/>
        <v/>
      </c>
      <c r="O715" s="6" t="str">
        <f t="shared" si="59"/>
        <v/>
      </c>
    </row>
    <row r="716" spans="1:15" x14ac:dyDescent="0.25">
      <c r="A716" s="2"/>
      <c r="B716" s="48"/>
      <c r="C716" s="2"/>
      <c r="D716" s="49"/>
      <c r="E716" s="21"/>
      <c r="F716" s="50"/>
      <c r="G716" s="50"/>
      <c r="H716" s="50"/>
      <c r="I716" s="50"/>
      <c r="J716" s="53" t="str">
        <f t="shared" si="55"/>
        <v/>
      </c>
      <c r="K716" s="53" t="str">
        <f t="shared" si="56"/>
        <v/>
      </c>
      <c r="L716" s="23" t="str" cm="1">
        <f t="array" ref="L716">_xlfn.IFS(D716="","",OR(D716&lt;=25,D716&gt;=335),"Norden",AND(D716&gt;25,D716&lt;135),"Osten",AND(D716&gt;=135,D716&lt;225),"Süden",AND(D716&gt;=225,D716&lt;335),"Westen")</f>
        <v/>
      </c>
      <c r="M716" s="6" t="str">
        <f t="shared" si="57"/>
        <v/>
      </c>
      <c r="N716" s="6" t="str">
        <f t="shared" si="58"/>
        <v/>
      </c>
      <c r="O716" s="6" t="str">
        <f t="shared" si="59"/>
        <v/>
      </c>
    </row>
    <row r="717" spans="1:15" x14ac:dyDescent="0.25">
      <c r="A717" s="2"/>
      <c r="B717" s="48"/>
      <c r="C717" s="2"/>
      <c r="D717" s="49"/>
      <c r="E717" s="21"/>
      <c r="F717" s="50"/>
      <c r="G717" s="50"/>
      <c r="H717" s="50"/>
      <c r="I717" s="50"/>
      <c r="J717" s="53" t="str">
        <f t="shared" si="55"/>
        <v/>
      </c>
      <c r="K717" s="53" t="str">
        <f t="shared" si="56"/>
        <v/>
      </c>
      <c r="L717" s="23" t="str" cm="1">
        <f t="array" ref="L717">_xlfn.IFS(D717="","",OR(D717&lt;=25,D717&gt;=335),"Norden",AND(D717&gt;25,D717&lt;135),"Osten",AND(D717&gt;=135,D717&lt;225),"Süden",AND(D717&gt;=225,D717&lt;335),"Westen")</f>
        <v/>
      </c>
      <c r="M717" s="6" t="str">
        <f t="shared" si="57"/>
        <v/>
      </c>
      <c r="N717" s="6" t="str">
        <f t="shared" si="58"/>
        <v/>
      </c>
      <c r="O717" s="6" t="str">
        <f t="shared" si="59"/>
        <v/>
      </c>
    </row>
    <row r="718" spans="1:15" x14ac:dyDescent="0.25">
      <c r="A718" s="2"/>
      <c r="B718" s="48"/>
      <c r="C718" s="2"/>
      <c r="D718" s="49"/>
      <c r="E718" s="21"/>
      <c r="F718" s="50"/>
      <c r="G718" s="50"/>
      <c r="H718" s="50"/>
      <c r="I718" s="50"/>
      <c r="J718" s="53" t="str">
        <f t="shared" si="55"/>
        <v/>
      </c>
      <c r="K718" s="53" t="str">
        <f t="shared" si="56"/>
        <v/>
      </c>
      <c r="L718" s="23" t="str" cm="1">
        <f t="array" ref="L718">_xlfn.IFS(D718="","",OR(D718&lt;=25,D718&gt;=335),"Norden",AND(D718&gt;25,D718&lt;135),"Osten",AND(D718&gt;=135,D718&lt;225),"Süden",AND(D718&gt;=225,D718&lt;335),"Westen")</f>
        <v/>
      </c>
      <c r="M718" s="6" t="str">
        <f t="shared" si="57"/>
        <v/>
      </c>
      <c r="N718" s="6" t="str">
        <f t="shared" si="58"/>
        <v/>
      </c>
      <c r="O718" s="6" t="str">
        <f t="shared" si="59"/>
        <v/>
      </c>
    </row>
    <row r="719" spans="1:15" x14ac:dyDescent="0.25">
      <c r="A719" s="2"/>
      <c r="B719" s="48"/>
      <c r="C719" s="2"/>
      <c r="D719" s="49"/>
      <c r="E719" s="21"/>
      <c r="F719" s="50"/>
      <c r="G719" s="50"/>
      <c r="H719" s="50"/>
      <c r="I719" s="50"/>
      <c r="J719" s="53" t="str">
        <f t="shared" si="55"/>
        <v/>
      </c>
      <c r="K719" s="53" t="str">
        <f t="shared" si="56"/>
        <v/>
      </c>
      <c r="L719" s="23" t="str" cm="1">
        <f t="array" ref="L719">_xlfn.IFS(D719="","",OR(D719&lt;=25,D719&gt;=335),"Norden",AND(D719&gt;25,D719&lt;135),"Osten",AND(D719&gt;=135,D719&lt;225),"Süden",AND(D719&gt;=225,D719&lt;335),"Westen")</f>
        <v/>
      </c>
      <c r="M719" s="6" t="str">
        <f t="shared" si="57"/>
        <v/>
      </c>
      <c r="N719" s="6" t="str">
        <f t="shared" si="58"/>
        <v/>
      </c>
      <c r="O719" s="6" t="str">
        <f t="shared" si="59"/>
        <v/>
      </c>
    </row>
    <row r="720" spans="1:15" x14ac:dyDescent="0.25">
      <c r="A720" s="2"/>
      <c r="B720" s="48"/>
      <c r="C720" s="2"/>
      <c r="D720" s="49"/>
      <c r="E720" s="21"/>
      <c r="F720" s="50"/>
      <c r="G720" s="50"/>
      <c r="H720" s="50"/>
      <c r="I720" s="50"/>
      <c r="J720" s="53" t="str">
        <f t="shared" si="55"/>
        <v/>
      </c>
      <c r="K720" s="53" t="str">
        <f t="shared" si="56"/>
        <v/>
      </c>
      <c r="L720" s="23" t="str" cm="1">
        <f t="array" ref="L720">_xlfn.IFS(D720="","",OR(D720&lt;=25,D720&gt;=335),"Norden",AND(D720&gt;25,D720&lt;135),"Osten",AND(D720&gt;=135,D720&lt;225),"Süden",AND(D720&gt;=225,D720&lt;335),"Westen")</f>
        <v/>
      </c>
      <c r="M720" s="6" t="str">
        <f t="shared" si="57"/>
        <v/>
      </c>
      <c r="N720" s="6" t="str">
        <f t="shared" si="58"/>
        <v/>
      </c>
      <c r="O720" s="6" t="str">
        <f t="shared" si="59"/>
        <v/>
      </c>
    </row>
    <row r="721" spans="1:15" x14ac:dyDescent="0.25">
      <c r="A721" s="2"/>
      <c r="B721" s="48"/>
      <c r="C721" s="2"/>
      <c r="D721" s="49"/>
      <c r="E721" s="21"/>
      <c r="F721" s="50"/>
      <c r="G721" s="50"/>
      <c r="H721" s="50"/>
      <c r="I721" s="50"/>
      <c r="J721" s="53" t="str">
        <f t="shared" si="55"/>
        <v/>
      </c>
      <c r="K721" s="53" t="str">
        <f t="shared" si="56"/>
        <v/>
      </c>
      <c r="L721" s="23" t="str" cm="1">
        <f t="array" ref="L721">_xlfn.IFS(D721="","",OR(D721&lt;=25,D721&gt;=335),"Norden",AND(D721&gt;25,D721&lt;135),"Osten",AND(D721&gt;=135,D721&lt;225),"Süden",AND(D721&gt;=225,D721&lt;335),"Westen")</f>
        <v/>
      </c>
      <c r="M721" s="6" t="str">
        <f t="shared" si="57"/>
        <v/>
      </c>
      <c r="N721" s="6" t="str">
        <f t="shared" si="58"/>
        <v/>
      </c>
      <c r="O721" s="6" t="str">
        <f t="shared" si="59"/>
        <v/>
      </c>
    </row>
    <row r="722" spans="1:15" x14ac:dyDescent="0.25">
      <c r="A722" s="2"/>
      <c r="B722" s="48"/>
      <c r="C722" s="2"/>
      <c r="D722" s="49"/>
      <c r="E722" s="21"/>
      <c r="F722" s="50"/>
      <c r="G722" s="50"/>
      <c r="H722" s="50"/>
      <c r="I722" s="50"/>
      <c r="J722" s="53" t="str">
        <f t="shared" si="55"/>
        <v/>
      </c>
      <c r="K722" s="53" t="str">
        <f t="shared" si="56"/>
        <v/>
      </c>
      <c r="L722" s="23" t="str" cm="1">
        <f t="array" ref="L722">_xlfn.IFS(D722="","",OR(D722&lt;=25,D722&gt;=335),"Norden",AND(D722&gt;25,D722&lt;135),"Osten",AND(D722&gt;=135,D722&lt;225),"Süden",AND(D722&gt;=225,D722&lt;335),"Westen")</f>
        <v/>
      </c>
      <c r="M722" s="6" t="str">
        <f t="shared" si="57"/>
        <v/>
      </c>
      <c r="N722" s="6" t="str">
        <f t="shared" si="58"/>
        <v/>
      </c>
      <c r="O722" s="6" t="str">
        <f t="shared" si="59"/>
        <v/>
      </c>
    </row>
    <row r="723" spans="1:15" x14ac:dyDescent="0.25">
      <c r="A723" s="2"/>
      <c r="B723" s="48"/>
      <c r="C723" s="2"/>
      <c r="D723" s="49"/>
      <c r="E723" s="21"/>
      <c r="F723" s="50"/>
      <c r="G723" s="50"/>
      <c r="H723" s="50"/>
      <c r="I723" s="50"/>
      <c r="J723" s="53" t="str">
        <f t="shared" si="55"/>
        <v/>
      </c>
      <c r="K723" s="53" t="str">
        <f t="shared" si="56"/>
        <v/>
      </c>
      <c r="L723" s="23" t="str" cm="1">
        <f t="array" ref="L723">_xlfn.IFS(D723="","",OR(D723&lt;=25,D723&gt;=335),"Norden",AND(D723&gt;25,D723&lt;135),"Osten",AND(D723&gt;=135,D723&lt;225),"Süden",AND(D723&gt;=225,D723&lt;335),"Westen")</f>
        <v/>
      </c>
      <c r="M723" s="6" t="str">
        <f t="shared" si="57"/>
        <v/>
      </c>
      <c r="N723" s="6" t="str">
        <f t="shared" si="58"/>
        <v/>
      </c>
      <c r="O723" s="6" t="str">
        <f t="shared" si="59"/>
        <v/>
      </c>
    </row>
    <row r="724" spans="1:15" x14ac:dyDescent="0.25">
      <c r="A724" s="2"/>
      <c r="B724" s="48"/>
      <c r="C724" s="2"/>
      <c r="D724" s="49"/>
      <c r="E724" s="21"/>
      <c r="F724" s="50"/>
      <c r="G724" s="50"/>
      <c r="H724" s="50"/>
      <c r="I724" s="50"/>
      <c r="J724" s="53" t="str">
        <f t="shared" si="55"/>
        <v/>
      </c>
      <c r="K724" s="53" t="str">
        <f t="shared" si="56"/>
        <v/>
      </c>
      <c r="L724" s="23" t="str" cm="1">
        <f t="array" ref="L724">_xlfn.IFS(D724="","",OR(D724&lt;=25,D724&gt;=335),"Norden",AND(D724&gt;25,D724&lt;135),"Osten",AND(D724&gt;=135,D724&lt;225),"Süden",AND(D724&gt;=225,D724&lt;335),"Westen")</f>
        <v/>
      </c>
      <c r="M724" s="6" t="str">
        <f t="shared" si="57"/>
        <v/>
      </c>
      <c r="N724" s="6" t="str">
        <f t="shared" si="58"/>
        <v/>
      </c>
      <c r="O724" s="6" t="str">
        <f t="shared" si="59"/>
        <v/>
      </c>
    </row>
    <row r="725" spans="1:15" x14ac:dyDescent="0.25">
      <c r="A725" s="2"/>
      <c r="B725" s="48"/>
      <c r="C725" s="2"/>
      <c r="D725" s="49"/>
      <c r="E725" s="21"/>
      <c r="F725" s="50"/>
      <c r="G725" s="50"/>
      <c r="H725" s="50"/>
      <c r="I725" s="50"/>
      <c r="J725" s="53" t="str">
        <f t="shared" si="55"/>
        <v/>
      </c>
      <c r="K725" s="53" t="str">
        <f t="shared" si="56"/>
        <v/>
      </c>
      <c r="L725" s="23" t="str" cm="1">
        <f t="array" ref="L725">_xlfn.IFS(D725="","",OR(D725&lt;=25,D725&gt;=335),"Norden",AND(D725&gt;25,D725&lt;135),"Osten",AND(D725&gt;=135,D725&lt;225),"Süden",AND(D725&gt;=225,D725&lt;335),"Westen")</f>
        <v/>
      </c>
      <c r="M725" s="6" t="str">
        <f t="shared" si="57"/>
        <v/>
      </c>
      <c r="N725" s="6" t="str">
        <f t="shared" si="58"/>
        <v/>
      </c>
      <c r="O725" s="6" t="str">
        <f t="shared" si="59"/>
        <v/>
      </c>
    </row>
    <row r="726" spans="1:15" x14ac:dyDescent="0.25">
      <c r="A726" s="2"/>
      <c r="B726" s="48"/>
      <c r="C726" s="2"/>
      <c r="D726" s="49"/>
      <c r="E726" s="21"/>
      <c r="F726" s="50"/>
      <c r="G726" s="50"/>
      <c r="H726" s="50"/>
      <c r="I726" s="50"/>
      <c r="J726" s="53" t="str">
        <f t="shared" si="55"/>
        <v/>
      </c>
      <c r="K726" s="53" t="str">
        <f t="shared" si="56"/>
        <v/>
      </c>
      <c r="L726" s="23" t="str" cm="1">
        <f t="array" ref="L726">_xlfn.IFS(D726="","",OR(D726&lt;=25,D726&gt;=335),"Norden",AND(D726&gt;25,D726&lt;135),"Osten",AND(D726&gt;=135,D726&lt;225),"Süden",AND(D726&gt;=225,D726&lt;335),"Westen")</f>
        <v/>
      </c>
      <c r="M726" s="6" t="str">
        <f t="shared" si="57"/>
        <v/>
      </c>
      <c r="N726" s="6" t="str">
        <f t="shared" si="58"/>
        <v/>
      </c>
      <c r="O726" s="6" t="str">
        <f t="shared" si="59"/>
        <v/>
      </c>
    </row>
    <row r="727" spans="1:15" x14ac:dyDescent="0.25">
      <c r="A727" s="2"/>
      <c r="B727" s="48"/>
      <c r="C727" s="2"/>
      <c r="D727" s="49"/>
      <c r="E727" s="21"/>
      <c r="F727" s="50"/>
      <c r="G727" s="50"/>
      <c r="H727" s="50"/>
      <c r="I727" s="50"/>
      <c r="J727" s="53" t="str">
        <f t="shared" si="55"/>
        <v/>
      </c>
      <c r="K727" s="53" t="str">
        <f t="shared" si="56"/>
        <v/>
      </c>
      <c r="L727" s="23" t="str" cm="1">
        <f t="array" ref="L727">_xlfn.IFS(D727="","",OR(D727&lt;=25,D727&gt;=335),"Norden",AND(D727&gt;25,D727&lt;135),"Osten",AND(D727&gt;=135,D727&lt;225),"Süden",AND(D727&gt;=225,D727&lt;335),"Westen")</f>
        <v/>
      </c>
      <c r="M727" s="6" t="str">
        <f t="shared" si="57"/>
        <v/>
      </c>
      <c r="N727" s="6" t="str">
        <f t="shared" si="58"/>
        <v/>
      </c>
      <c r="O727" s="6" t="str">
        <f t="shared" si="59"/>
        <v/>
      </c>
    </row>
    <row r="728" spans="1:15" x14ac:dyDescent="0.25">
      <c r="A728" s="2"/>
      <c r="B728" s="48"/>
      <c r="C728" s="2"/>
      <c r="D728" s="49"/>
      <c r="E728" s="21"/>
      <c r="F728" s="50"/>
      <c r="G728" s="50"/>
      <c r="H728" s="50"/>
      <c r="I728" s="50"/>
      <c r="J728" s="53" t="str">
        <f t="shared" si="55"/>
        <v/>
      </c>
      <c r="K728" s="53" t="str">
        <f t="shared" si="56"/>
        <v/>
      </c>
      <c r="L728" s="23" t="str" cm="1">
        <f t="array" ref="L728">_xlfn.IFS(D728="","",OR(D728&lt;=25,D728&gt;=335),"Norden",AND(D728&gt;25,D728&lt;135),"Osten",AND(D728&gt;=135,D728&lt;225),"Süden",AND(D728&gt;=225,D728&lt;335),"Westen")</f>
        <v/>
      </c>
      <c r="M728" s="6" t="str">
        <f t="shared" si="57"/>
        <v/>
      </c>
      <c r="N728" s="6" t="str">
        <f t="shared" si="58"/>
        <v/>
      </c>
      <c r="O728" s="6" t="str">
        <f t="shared" si="59"/>
        <v/>
      </c>
    </row>
    <row r="729" spans="1:15" x14ac:dyDescent="0.25">
      <c r="A729" s="2"/>
      <c r="B729" s="48"/>
      <c r="C729" s="2"/>
      <c r="D729" s="49"/>
      <c r="E729" s="21"/>
      <c r="F729" s="50"/>
      <c r="G729" s="50"/>
      <c r="H729" s="50"/>
      <c r="I729" s="50"/>
      <c r="J729" s="53" t="str">
        <f t="shared" si="55"/>
        <v/>
      </c>
      <c r="K729" s="53" t="str">
        <f t="shared" si="56"/>
        <v/>
      </c>
      <c r="L729" s="23" t="str" cm="1">
        <f t="array" ref="L729">_xlfn.IFS(D729="","",OR(D729&lt;=25,D729&gt;=335),"Norden",AND(D729&gt;25,D729&lt;135),"Osten",AND(D729&gt;=135,D729&lt;225),"Süden",AND(D729&gt;=225,D729&lt;335),"Westen")</f>
        <v/>
      </c>
      <c r="M729" s="6" t="str">
        <f t="shared" si="57"/>
        <v/>
      </c>
      <c r="N729" s="6" t="str">
        <f t="shared" si="58"/>
        <v/>
      </c>
      <c r="O729" s="6" t="str">
        <f t="shared" si="59"/>
        <v/>
      </c>
    </row>
    <row r="730" spans="1:15" x14ac:dyDescent="0.25">
      <c r="A730" s="2"/>
      <c r="B730" s="48"/>
      <c r="C730" s="2"/>
      <c r="D730" s="49"/>
      <c r="E730" s="21"/>
      <c r="F730" s="50"/>
      <c r="G730" s="50"/>
      <c r="H730" s="50"/>
      <c r="I730" s="50"/>
      <c r="J730" s="53" t="str">
        <f t="shared" si="55"/>
        <v/>
      </c>
      <c r="K730" s="53" t="str">
        <f t="shared" si="56"/>
        <v/>
      </c>
      <c r="L730" s="23" t="str" cm="1">
        <f t="array" ref="L730">_xlfn.IFS(D730="","",OR(D730&lt;=25,D730&gt;=335),"Norden",AND(D730&gt;25,D730&lt;135),"Osten",AND(D730&gt;=135,D730&lt;225),"Süden",AND(D730&gt;=225,D730&lt;335),"Westen")</f>
        <v/>
      </c>
      <c r="M730" s="6" t="str">
        <f t="shared" si="57"/>
        <v/>
      </c>
      <c r="N730" s="6" t="str">
        <f t="shared" si="58"/>
        <v/>
      </c>
      <c r="O730" s="6" t="str">
        <f t="shared" si="59"/>
        <v/>
      </c>
    </row>
    <row r="731" spans="1:15" x14ac:dyDescent="0.25">
      <c r="A731" s="2"/>
      <c r="B731" s="48"/>
      <c r="C731" s="2"/>
      <c r="D731" s="49"/>
      <c r="E731" s="21"/>
      <c r="F731" s="50"/>
      <c r="G731" s="50"/>
      <c r="H731" s="50"/>
      <c r="I731" s="50"/>
      <c r="J731" s="53" t="str">
        <f t="shared" si="55"/>
        <v/>
      </c>
      <c r="K731" s="53" t="str">
        <f t="shared" si="56"/>
        <v/>
      </c>
      <c r="L731" s="23" t="str" cm="1">
        <f t="array" ref="L731">_xlfn.IFS(D731="","",OR(D731&lt;=25,D731&gt;=335),"Norden",AND(D731&gt;25,D731&lt;135),"Osten",AND(D731&gt;=135,D731&lt;225),"Süden",AND(D731&gt;=225,D731&lt;335),"Westen")</f>
        <v/>
      </c>
      <c r="M731" s="6" t="str">
        <f t="shared" si="57"/>
        <v/>
      </c>
      <c r="N731" s="6" t="str">
        <f t="shared" si="58"/>
        <v/>
      </c>
      <c r="O731" s="6" t="str">
        <f t="shared" si="59"/>
        <v/>
      </c>
    </row>
    <row r="732" spans="1:15" x14ac:dyDescent="0.25">
      <c r="A732" s="2"/>
      <c r="B732" s="48"/>
      <c r="C732" s="2"/>
      <c r="D732" s="49"/>
      <c r="E732" s="21"/>
      <c r="F732" s="50"/>
      <c r="G732" s="50"/>
      <c r="H732" s="50"/>
      <c r="I732" s="50"/>
      <c r="J732" s="53" t="str">
        <f t="shared" si="55"/>
        <v/>
      </c>
      <c r="K732" s="53" t="str">
        <f t="shared" si="56"/>
        <v/>
      </c>
      <c r="L732" s="23" t="str" cm="1">
        <f t="array" ref="L732">_xlfn.IFS(D732="","",OR(D732&lt;=25,D732&gt;=335),"Norden",AND(D732&gt;25,D732&lt;135),"Osten",AND(D732&gt;=135,D732&lt;225),"Süden",AND(D732&gt;=225,D732&lt;335),"Westen")</f>
        <v/>
      </c>
      <c r="M732" s="6" t="str">
        <f t="shared" si="57"/>
        <v/>
      </c>
      <c r="N732" s="6" t="str">
        <f t="shared" si="58"/>
        <v/>
      </c>
      <c r="O732" s="6" t="str">
        <f t="shared" si="59"/>
        <v/>
      </c>
    </row>
    <row r="733" spans="1:15" x14ac:dyDescent="0.25">
      <c r="A733" s="2"/>
      <c r="B733" s="48"/>
      <c r="C733" s="2"/>
      <c r="D733" s="49"/>
      <c r="E733" s="21"/>
      <c r="F733" s="50"/>
      <c r="G733" s="50"/>
      <c r="H733" s="50"/>
      <c r="I733" s="50"/>
      <c r="J733" s="53" t="str">
        <f t="shared" si="55"/>
        <v/>
      </c>
      <c r="K733" s="53" t="str">
        <f t="shared" si="56"/>
        <v/>
      </c>
      <c r="L733" s="23" t="str" cm="1">
        <f t="array" ref="L733">_xlfn.IFS(D733="","",OR(D733&lt;=25,D733&gt;=335),"Norden",AND(D733&gt;25,D733&lt;135),"Osten",AND(D733&gt;=135,D733&lt;225),"Süden",AND(D733&gt;=225,D733&lt;335),"Westen")</f>
        <v/>
      </c>
      <c r="M733" s="6" t="str">
        <f t="shared" si="57"/>
        <v/>
      </c>
      <c r="N733" s="6" t="str">
        <f t="shared" si="58"/>
        <v/>
      </c>
      <c r="O733" s="6" t="str">
        <f t="shared" si="59"/>
        <v/>
      </c>
    </row>
    <row r="734" spans="1:15" x14ac:dyDescent="0.25">
      <c r="A734" s="2"/>
      <c r="B734" s="48"/>
      <c r="C734" s="2"/>
      <c r="D734" s="49"/>
      <c r="E734" s="21"/>
      <c r="F734" s="50"/>
      <c r="G734" s="50"/>
      <c r="H734" s="50"/>
      <c r="I734" s="50"/>
      <c r="J734" s="53" t="str">
        <f t="shared" si="55"/>
        <v/>
      </c>
      <c r="K734" s="53" t="str">
        <f t="shared" si="56"/>
        <v/>
      </c>
      <c r="L734" s="23" t="str" cm="1">
        <f t="array" ref="L734">_xlfn.IFS(D734="","",OR(D734&lt;=25,D734&gt;=335),"Norden",AND(D734&gt;25,D734&lt;135),"Osten",AND(D734&gt;=135,D734&lt;225),"Süden",AND(D734&gt;=225,D734&lt;335),"Westen")</f>
        <v/>
      </c>
      <c r="M734" s="6" t="str">
        <f t="shared" si="57"/>
        <v/>
      </c>
      <c r="N734" s="6" t="str">
        <f t="shared" si="58"/>
        <v/>
      </c>
      <c r="O734" s="6" t="str">
        <f t="shared" si="59"/>
        <v/>
      </c>
    </row>
    <row r="735" spans="1:15" x14ac:dyDescent="0.25">
      <c r="A735" s="2"/>
      <c r="B735" s="48"/>
      <c r="C735" s="2"/>
      <c r="D735" s="49"/>
      <c r="E735" s="21"/>
      <c r="F735" s="50"/>
      <c r="G735" s="50"/>
      <c r="H735" s="50"/>
      <c r="I735" s="50"/>
      <c r="J735" s="53" t="str">
        <f t="shared" si="55"/>
        <v/>
      </c>
      <c r="K735" s="53" t="str">
        <f t="shared" si="56"/>
        <v/>
      </c>
      <c r="L735" s="23" t="str" cm="1">
        <f t="array" ref="L735">_xlfn.IFS(D735="","",OR(D735&lt;=25,D735&gt;=335),"Norden",AND(D735&gt;25,D735&lt;135),"Osten",AND(D735&gt;=135,D735&lt;225),"Süden",AND(D735&gt;=225,D735&lt;335),"Westen")</f>
        <v/>
      </c>
      <c r="M735" s="6" t="str">
        <f t="shared" si="57"/>
        <v/>
      </c>
      <c r="N735" s="6" t="str">
        <f t="shared" si="58"/>
        <v/>
      </c>
      <c r="O735" s="6" t="str">
        <f t="shared" si="59"/>
        <v/>
      </c>
    </row>
    <row r="736" spans="1:15" x14ac:dyDescent="0.25">
      <c r="A736" s="2"/>
      <c r="B736" s="48"/>
      <c r="C736" s="2"/>
      <c r="D736" s="49"/>
      <c r="E736" s="21"/>
      <c r="F736" s="50"/>
      <c r="G736" s="50"/>
      <c r="H736" s="50"/>
      <c r="I736" s="50"/>
      <c r="J736" s="53" t="str">
        <f t="shared" si="55"/>
        <v/>
      </c>
      <c r="K736" s="53" t="str">
        <f t="shared" si="56"/>
        <v/>
      </c>
      <c r="L736" s="23" t="str" cm="1">
        <f t="array" ref="L736">_xlfn.IFS(D736="","",OR(D736&lt;=25,D736&gt;=335),"Norden",AND(D736&gt;25,D736&lt;135),"Osten",AND(D736&gt;=135,D736&lt;225),"Süden",AND(D736&gt;=225,D736&lt;335),"Westen")</f>
        <v/>
      </c>
      <c r="M736" s="6" t="str">
        <f t="shared" si="57"/>
        <v/>
      </c>
      <c r="N736" s="6" t="str">
        <f t="shared" si="58"/>
        <v/>
      </c>
      <c r="O736" s="6" t="str">
        <f t="shared" si="59"/>
        <v/>
      </c>
    </row>
    <row r="737" spans="1:15" x14ac:dyDescent="0.25">
      <c r="A737" s="2"/>
      <c r="B737" s="48"/>
      <c r="C737" s="2"/>
      <c r="D737" s="49"/>
      <c r="E737" s="21"/>
      <c r="F737" s="50"/>
      <c r="G737" s="50"/>
      <c r="H737" s="50"/>
      <c r="I737" s="50"/>
      <c r="J737" s="53" t="str">
        <f t="shared" si="55"/>
        <v/>
      </c>
      <c r="K737" s="53" t="str">
        <f t="shared" si="56"/>
        <v/>
      </c>
      <c r="L737" s="23" t="str" cm="1">
        <f t="array" ref="L737">_xlfn.IFS(D737="","",OR(D737&lt;=25,D737&gt;=335),"Norden",AND(D737&gt;25,D737&lt;135),"Osten",AND(D737&gt;=135,D737&lt;225),"Süden",AND(D737&gt;=225,D737&lt;335),"Westen")</f>
        <v/>
      </c>
      <c r="M737" s="6" t="str">
        <f t="shared" si="57"/>
        <v/>
      </c>
      <c r="N737" s="6" t="str">
        <f t="shared" si="58"/>
        <v/>
      </c>
      <c r="O737" s="6" t="str">
        <f t="shared" si="59"/>
        <v/>
      </c>
    </row>
    <row r="738" spans="1:15" x14ac:dyDescent="0.25">
      <c r="A738" s="2"/>
      <c r="B738" s="48"/>
      <c r="C738" s="2"/>
      <c r="D738" s="49"/>
      <c r="E738" s="21"/>
      <c r="F738" s="50"/>
      <c r="G738" s="50"/>
      <c r="H738" s="50"/>
      <c r="I738" s="50"/>
      <c r="J738" s="53" t="str">
        <f t="shared" si="55"/>
        <v/>
      </c>
      <c r="K738" s="53" t="str">
        <f t="shared" si="56"/>
        <v/>
      </c>
      <c r="L738" s="23" t="str" cm="1">
        <f t="array" ref="L738">_xlfn.IFS(D738="","",OR(D738&lt;=25,D738&gt;=335),"Norden",AND(D738&gt;25,D738&lt;135),"Osten",AND(D738&gt;=135,D738&lt;225),"Süden",AND(D738&gt;=225,D738&lt;335),"Westen")</f>
        <v/>
      </c>
      <c r="M738" s="6" t="str">
        <f t="shared" si="57"/>
        <v/>
      </c>
      <c r="N738" s="6" t="str">
        <f t="shared" si="58"/>
        <v/>
      </c>
      <c r="O738" s="6" t="str">
        <f t="shared" si="59"/>
        <v/>
      </c>
    </row>
    <row r="739" spans="1:15" x14ac:dyDescent="0.25">
      <c r="A739" s="2"/>
      <c r="B739" s="48"/>
      <c r="C739" s="2"/>
      <c r="D739" s="49"/>
      <c r="E739" s="21"/>
      <c r="F739" s="50"/>
      <c r="G739" s="50"/>
      <c r="H739" s="50"/>
      <c r="I739" s="50"/>
      <c r="J739" s="53" t="str">
        <f t="shared" si="55"/>
        <v/>
      </c>
      <c r="K739" s="53" t="str">
        <f t="shared" si="56"/>
        <v/>
      </c>
      <c r="L739" s="23" t="str" cm="1">
        <f t="array" ref="L739">_xlfn.IFS(D739="","",OR(D739&lt;=25,D739&gt;=335),"Norden",AND(D739&gt;25,D739&lt;135),"Osten",AND(D739&gt;=135,D739&lt;225),"Süden",AND(D739&gt;=225,D739&lt;335),"Westen")</f>
        <v/>
      </c>
      <c r="M739" s="6" t="str">
        <f t="shared" si="57"/>
        <v/>
      </c>
      <c r="N739" s="6" t="str">
        <f t="shared" si="58"/>
        <v/>
      </c>
      <c r="O739" s="6" t="str">
        <f t="shared" si="59"/>
        <v/>
      </c>
    </row>
    <row r="740" spans="1:15" x14ac:dyDescent="0.25">
      <c r="A740" s="2"/>
      <c r="B740" s="48"/>
      <c r="C740" s="2"/>
      <c r="D740" s="49"/>
      <c r="E740" s="21"/>
      <c r="F740" s="50"/>
      <c r="G740" s="50"/>
      <c r="H740" s="50"/>
      <c r="I740" s="50"/>
      <c r="J740" s="53" t="str">
        <f t="shared" si="55"/>
        <v/>
      </c>
      <c r="K740" s="53" t="str">
        <f t="shared" si="56"/>
        <v/>
      </c>
      <c r="L740" s="23" t="str" cm="1">
        <f t="array" ref="L740">_xlfn.IFS(D740="","",OR(D740&lt;=25,D740&gt;=335),"Norden",AND(D740&gt;25,D740&lt;135),"Osten",AND(D740&gt;=135,D740&lt;225),"Süden",AND(D740&gt;=225,D740&lt;335),"Westen")</f>
        <v/>
      </c>
      <c r="M740" s="6" t="str">
        <f t="shared" si="57"/>
        <v/>
      </c>
      <c r="N740" s="6" t="str">
        <f t="shared" si="58"/>
        <v/>
      </c>
      <c r="O740" s="6" t="str">
        <f t="shared" si="59"/>
        <v/>
      </c>
    </row>
    <row r="741" spans="1:15" x14ac:dyDescent="0.25">
      <c r="A741" s="2"/>
      <c r="B741" s="48"/>
      <c r="C741" s="2"/>
      <c r="D741" s="49"/>
      <c r="E741" s="21"/>
      <c r="F741" s="50"/>
      <c r="G741" s="50"/>
      <c r="H741" s="50"/>
      <c r="I741" s="50"/>
      <c r="J741" s="53" t="str">
        <f t="shared" si="55"/>
        <v/>
      </c>
      <c r="K741" s="53" t="str">
        <f t="shared" si="56"/>
        <v/>
      </c>
      <c r="L741" s="23" t="str" cm="1">
        <f t="array" ref="L741">_xlfn.IFS(D741="","",OR(D741&lt;=25,D741&gt;=335),"Norden",AND(D741&gt;25,D741&lt;135),"Osten",AND(D741&gt;=135,D741&lt;225),"Süden",AND(D741&gt;=225,D741&lt;335),"Westen")</f>
        <v/>
      </c>
      <c r="M741" s="6" t="str">
        <f t="shared" si="57"/>
        <v/>
      </c>
      <c r="N741" s="6" t="str">
        <f t="shared" si="58"/>
        <v/>
      </c>
      <c r="O741" s="6" t="str">
        <f t="shared" si="59"/>
        <v/>
      </c>
    </row>
    <row r="742" spans="1:15" x14ac:dyDescent="0.25">
      <c r="A742" s="2"/>
      <c r="B742" s="48"/>
      <c r="C742" s="2"/>
      <c r="D742" s="49"/>
      <c r="E742" s="21"/>
      <c r="F742" s="50"/>
      <c r="G742" s="50"/>
      <c r="H742" s="50"/>
      <c r="I742" s="50"/>
      <c r="J742" s="53" t="str">
        <f t="shared" si="55"/>
        <v/>
      </c>
      <c r="K742" s="53" t="str">
        <f t="shared" si="56"/>
        <v/>
      </c>
      <c r="L742" s="23" t="str" cm="1">
        <f t="array" ref="L742">_xlfn.IFS(D742="","",OR(D742&lt;=25,D742&gt;=335),"Norden",AND(D742&gt;25,D742&lt;135),"Osten",AND(D742&gt;=135,D742&lt;225),"Süden",AND(D742&gt;=225,D742&lt;335),"Westen")</f>
        <v/>
      </c>
      <c r="M742" s="6" t="str">
        <f t="shared" si="57"/>
        <v/>
      </c>
      <c r="N742" s="6" t="str">
        <f t="shared" si="58"/>
        <v/>
      </c>
      <c r="O742" s="6" t="str">
        <f t="shared" si="59"/>
        <v/>
      </c>
    </row>
    <row r="743" spans="1:15" x14ac:dyDescent="0.25">
      <c r="A743" s="2"/>
      <c r="B743" s="48"/>
      <c r="C743" s="2"/>
      <c r="D743" s="49"/>
      <c r="E743" s="21"/>
      <c r="F743" s="50"/>
      <c r="G743" s="50"/>
      <c r="H743" s="50"/>
      <c r="I743" s="50"/>
      <c r="J743" s="53" t="str">
        <f t="shared" si="55"/>
        <v/>
      </c>
      <c r="K743" s="53" t="str">
        <f t="shared" si="56"/>
        <v/>
      </c>
      <c r="L743" s="23" t="str" cm="1">
        <f t="array" ref="L743">_xlfn.IFS(D743="","",OR(D743&lt;=25,D743&gt;=335),"Norden",AND(D743&gt;25,D743&lt;135),"Osten",AND(D743&gt;=135,D743&lt;225),"Süden",AND(D743&gt;=225,D743&lt;335),"Westen")</f>
        <v/>
      </c>
      <c r="M743" s="6" t="str">
        <f t="shared" si="57"/>
        <v/>
      </c>
      <c r="N743" s="6" t="str">
        <f t="shared" si="58"/>
        <v/>
      </c>
      <c r="O743" s="6" t="str">
        <f t="shared" si="59"/>
        <v/>
      </c>
    </row>
    <row r="744" spans="1:15" x14ac:dyDescent="0.25">
      <c r="A744" s="2"/>
      <c r="B744" s="48"/>
      <c r="C744" s="2"/>
      <c r="D744" s="49"/>
      <c r="E744" s="21"/>
      <c r="F744" s="50"/>
      <c r="G744" s="50"/>
      <c r="H744" s="50"/>
      <c r="I744" s="50"/>
      <c r="J744" s="53" t="str">
        <f t="shared" si="55"/>
        <v/>
      </c>
      <c r="K744" s="53" t="str">
        <f t="shared" si="56"/>
        <v/>
      </c>
      <c r="L744" s="23" t="str" cm="1">
        <f t="array" ref="L744">_xlfn.IFS(D744="","",OR(D744&lt;=25,D744&gt;=335),"Norden",AND(D744&gt;25,D744&lt;135),"Osten",AND(D744&gt;=135,D744&lt;225),"Süden",AND(D744&gt;=225,D744&lt;335),"Westen")</f>
        <v/>
      </c>
      <c r="M744" s="6" t="str">
        <f t="shared" si="57"/>
        <v/>
      </c>
      <c r="N744" s="6" t="str">
        <f t="shared" si="58"/>
        <v/>
      </c>
      <c r="O744" s="6" t="str">
        <f t="shared" si="59"/>
        <v/>
      </c>
    </row>
    <row r="745" spans="1:15" x14ac:dyDescent="0.25">
      <c r="A745" s="2"/>
      <c r="B745" s="48"/>
      <c r="C745" s="2"/>
      <c r="D745" s="49"/>
      <c r="E745" s="21"/>
      <c r="F745" s="50"/>
      <c r="G745" s="50"/>
      <c r="H745" s="50"/>
      <c r="I745" s="50"/>
      <c r="J745" s="53" t="str">
        <f t="shared" si="55"/>
        <v/>
      </c>
      <c r="K745" s="53" t="str">
        <f t="shared" si="56"/>
        <v/>
      </c>
      <c r="L745" s="23" t="str" cm="1">
        <f t="array" ref="L745">_xlfn.IFS(D745="","",OR(D745&lt;=25,D745&gt;=335),"Norden",AND(D745&gt;25,D745&lt;135),"Osten",AND(D745&gt;=135,D745&lt;225),"Süden",AND(D745&gt;=225,D745&lt;335),"Westen")</f>
        <v/>
      </c>
      <c r="M745" s="6" t="str">
        <f t="shared" si="57"/>
        <v/>
      </c>
      <c r="N745" s="6" t="str">
        <f t="shared" si="58"/>
        <v/>
      </c>
      <c r="O745" s="6" t="str">
        <f t="shared" si="59"/>
        <v/>
      </c>
    </row>
    <row r="746" spans="1:15" x14ac:dyDescent="0.25">
      <c r="A746" s="2"/>
      <c r="B746" s="48"/>
      <c r="C746" s="2"/>
      <c r="D746" s="49"/>
      <c r="E746" s="21"/>
      <c r="F746" s="50"/>
      <c r="G746" s="50"/>
      <c r="H746" s="50"/>
      <c r="I746" s="50"/>
      <c r="J746" s="53" t="str">
        <f t="shared" si="55"/>
        <v/>
      </c>
      <c r="K746" s="53" t="str">
        <f t="shared" si="56"/>
        <v/>
      </c>
      <c r="L746" s="23" t="str" cm="1">
        <f t="array" ref="L746">_xlfn.IFS(D746="","",OR(D746&lt;=25,D746&gt;=335),"Norden",AND(D746&gt;25,D746&lt;135),"Osten",AND(D746&gt;=135,D746&lt;225),"Süden",AND(D746&gt;=225,D746&lt;335),"Westen")</f>
        <v/>
      </c>
      <c r="M746" s="6" t="str">
        <f t="shared" si="57"/>
        <v/>
      </c>
      <c r="N746" s="6" t="str">
        <f t="shared" si="58"/>
        <v/>
      </c>
      <c r="O746" s="6" t="str">
        <f t="shared" si="59"/>
        <v/>
      </c>
    </row>
    <row r="747" spans="1:15" x14ac:dyDescent="0.25">
      <c r="A747" s="2"/>
      <c r="B747" s="48"/>
      <c r="C747" s="2"/>
      <c r="D747" s="49"/>
      <c r="E747" s="21"/>
      <c r="F747" s="50"/>
      <c r="G747" s="50"/>
      <c r="H747" s="50"/>
      <c r="I747" s="50"/>
      <c r="J747" s="53" t="str">
        <f t="shared" si="55"/>
        <v/>
      </c>
      <c r="K747" s="53" t="str">
        <f t="shared" si="56"/>
        <v/>
      </c>
      <c r="L747" s="23" t="str" cm="1">
        <f t="array" ref="L747">_xlfn.IFS(D747="","",OR(D747&lt;=25,D747&gt;=335),"Norden",AND(D747&gt;25,D747&lt;135),"Osten",AND(D747&gt;=135,D747&lt;225),"Süden",AND(D747&gt;=225,D747&lt;335),"Westen")</f>
        <v/>
      </c>
      <c r="M747" s="6" t="str">
        <f t="shared" si="57"/>
        <v/>
      </c>
      <c r="N747" s="6" t="str">
        <f t="shared" si="58"/>
        <v/>
      </c>
      <c r="O747" s="6" t="str">
        <f t="shared" si="59"/>
        <v/>
      </c>
    </row>
    <row r="748" spans="1:15" x14ac:dyDescent="0.25">
      <c r="A748" s="2"/>
      <c r="B748" s="48"/>
      <c r="C748" s="2"/>
      <c r="D748" s="49"/>
      <c r="E748" s="21"/>
      <c r="F748" s="50"/>
      <c r="G748" s="50"/>
      <c r="H748" s="50"/>
      <c r="I748" s="50"/>
      <c r="J748" s="53" t="str">
        <f t="shared" si="55"/>
        <v/>
      </c>
      <c r="K748" s="53" t="str">
        <f t="shared" si="56"/>
        <v/>
      </c>
      <c r="L748" s="23" t="str" cm="1">
        <f t="array" ref="L748">_xlfn.IFS(D748="","",OR(D748&lt;=25,D748&gt;=335),"Norden",AND(D748&gt;25,D748&lt;135),"Osten",AND(D748&gt;=135,D748&lt;225),"Süden",AND(D748&gt;=225,D748&lt;335),"Westen")</f>
        <v/>
      </c>
      <c r="M748" s="6" t="str">
        <f t="shared" si="57"/>
        <v/>
      </c>
      <c r="N748" s="6" t="str">
        <f t="shared" si="58"/>
        <v/>
      </c>
      <c r="O748" s="6" t="str">
        <f t="shared" si="59"/>
        <v/>
      </c>
    </row>
    <row r="749" spans="1:15" x14ac:dyDescent="0.25">
      <c r="A749" s="2"/>
      <c r="B749" s="48"/>
      <c r="C749" s="2"/>
      <c r="D749" s="49"/>
      <c r="E749" s="21"/>
      <c r="F749" s="50"/>
      <c r="G749" s="50"/>
      <c r="H749" s="50"/>
      <c r="I749" s="50"/>
      <c r="J749" s="53" t="str">
        <f t="shared" si="55"/>
        <v/>
      </c>
      <c r="K749" s="53" t="str">
        <f t="shared" si="56"/>
        <v/>
      </c>
      <c r="L749" s="23" t="str" cm="1">
        <f t="array" ref="L749">_xlfn.IFS(D749="","",OR(D749&lt;=25,D749&gt;=335),"Norden",AND(D749&gt;25,D749&lt;135),"Osten",AND(D749&gt;=135,D749&lt;225),"Süden",AND(D749&gt;=225,D749&lt;335),"Westen")</f>
        <v/>
      </c>
      <c r="M749" s="6" t="str">
        <f t="shared" si="57"/>
        <v/>
      </c>
      <c r="N749" s="6" t="str">
        <f t="shared" si="58"/>
        <v/>
      </c>
      <c r="O749" s="6" t="str">
        <f t="shared" si="59"/>
        <v/>
      </c>
    </row>
    <row r="750" spans="1:15" x14ac:dyDescent="0.25">
      <c r="A750" s="2"/>
      <c r="B750" s="48"/>
      <c r="C750" s="2"/>
      <c r="D750" s="49"/>
      <c r="E750" s="21"/>
      <c r="F750" s="50"/>
      <c r="G750" s="50"/>
      <c r="H750" s="50"/>
      <c r="I750" s="50"/>
      <c r="J750" s="53" t="str">
        <f t="shared" si="55"/>
        <v/>
      </c>
      <c r="K750" s="53" t="str">
        <f t="shared" si="56"/>
        <v/>
      </c>
      <c r="L750" s="23" t="str" cm="1">
        <f t="array" ref="L750">_xlfn.IFS(D750="","",OR(D750&lt;=25,D750&gt;=335),"Norden",AND(D750&gt;25,D750&lt;135),"Osten",AND(D750&gt;=135,D750&lt;225),"Süden",AND(D750&gt;=225,D750&lt;335),"Westen")</f>
        <v/>
      </c>
      <c r="M750" s="6" t="str">
        <f t="shared" si="57"/>
        <v/>
      </c>
      <c r="N750" s="6" t="str">
        <f t="shared" si="58"/>
        <v/>
      </c>
      <c r="O750" s="6" t="str">
        <f t="shared" si="59"/>
        <v/>
      </c>
    </row>
    <row r="751" spans="1:15" x14ac:dyDescent="0.25">
      <c r="A751" s="2"/>
      <c r="B751" s="48"/>
      <c r="C751" s="2"/>
      <c r="D751" s="49"/>
      <c r="E751" s="21"/>
      <c r="F751" s="50"/>
      <c r="G751" s="50"/>
      <c r="H751" s="50"/>
      <c r="I751" s="50"/>
      <c r="J751" s="53" t="str">
        <f t="shared" si="55"/>
        <v/>
      </c>
      <c r="K751" s="53" t="str">
        <f t="shared" si="56"/>
        <v/>
      </c>
      <c r="L751" s="23" t="str" cm="1">
        <f t="array" ref="L751">_xlfn.IFS(D751="","",OR(D751&lt;=25,D751&gt;=335),"Norden",AND(D751&gt;25,D751&lt;135),"Osten",AND(D751&gt;=135,D751&lt;225),"Süden",AND(D751&gt;=225,D751&lt;335),"Westen")</f>
        <v/>
      </c>
      <c r="M751" s="6" t="str">
        <f t="shared" si="57"/>
        <v/>
      </c>
      <c r="N751" s="6" t="str">
        <f t="shared" si="58"/>
        <v/>
      </c>
      <c r="O751" s="6" t="str">
        <f t="shared" si="59"/>
        <v/>
      </c>
    </row>
    <row r="752" spans="1:15" x14ac:dyDescent="0.25">
      <c r="A752" s="2"/>
      <c r="B752" s="48"/>
      <c r="C752" s="2"/>
      <c r="D752" s="49"/>
      <c r="E752" s="21"/>
      <c r="F752" s="50"/>
      <c r="G752" s="50"/>
      <c r="H752" s="50"/>
      <c r="I752" s="50"/>
      <c r="J752" s="53" t="str">
        <f t="shared" si="55"/>
        <v/>
      </c>
      <c r="K752" s="53" t="str">
        <f t="shared" si="56"/>
        <v/>
      </c>
      <c r="L752" s="23" t="str" cm="1">
        <f t="array" ref="L752">_xlfn.IFS(D752="","",OR(D752&lt;=25,D752&gt;=335),"Norden",AND(D752&gt;25,D752&lt;135),"Osten",AND(D752&gt;=135,D752&lt;225),"Süden",AND(D752&gt;=225,D752&lt;335),"Westen")</f>
        <v/>
      </c>
      <c r="M752" s="6" t="str">
        <f t="shared" si="57"/>
        <v/>
      </c>
      <c r="N752" s="6" t="str">
        <f t="shared" si="58"/>
        <v/>
      </c>
      <c r="O752" s="6" t="str">
        <f t="shared" si="59"/>
        <v/>
      </c>
    </row>
    <row r="753" spans="1:15" x14ac:dyDescent="0.25">
      <c r="A753" s="2"/>
      <c r="B753" s="48"/>
      <c r="C753" s="2"/>
      <c r="D753" s="49"/>
      <c r="E753" s="21"/>
      <c r="F753" s="50"/>
      <c r="G753" s="50"/>
      <c r="H753" s="50"/>
      <c r="I753" s="50"/>
      <c r="J753" s="53" t="str">
        <f t="shared" si="55"/>
        <v/>
      </c>
      <c r="K753" s="53" t="str">
        <f t="shared" si="56"/>
        <v/>
      </c>
      <c r="L753" s="23" t="str" cm="1">
        <f t="array" ref="L753">_xlfn.IFS(D753="","",OR(D753&lt;=25,D753&gt;=335),"Norden",AND(D753&gt;25,D753&lt;135),"Osten",AND(D753&gt;=135,D753&lt;225),"Süden",AND(D753&gt;=225,D753&lt;335),"Westen")</f>
        <v/>
      </c>
      <c r="M753" s="6" t="str">
        <f t="shared" si="57"/>
        <v/>
      </c>
      <c r="N753" s="6" t="str">
        <f t="shared" si="58"/>
        <v/>
      </c>
      <c r="O753" s="6" t="str">
        <f t="shared" si="59"/>
        <v/>
      </c>
    </row>
    <row r="754" spans="1:15" x14ac:dyDescent="0.25">
      <c r="A754" s="2"/>
      <c r="B754" s="48"/>
      <c r="C754" s="2"/>
      <c r="D754" s="49"/>
      <c r="E754" s="21"/>
      <c r="F754" s="50"/>
      <c r="G754" s="50"/>
      <c r="H754" s="50"/>
      <c r="I754" s="50"/>
      <c r="J754" s="53" t="str">
        <f t="shared" si="55"/>
        <v/>
      </c>
      <c r="K754" s="53" t="str">
        <f t="shared" si="56"/>
        <v/>
      </c>
      <c r="L754" s="23" t="str" cm="1">
        <f t="array" ref="L754">_xlfn.IFS(D754="","",OR(D754&lt;=25,D754&gt;=335),"Norden",AND(D754&gt;25,D754&lt;135),"Osten",AND(D754&gt;=135,D754&lt;225),"Süden",AND(D754&gt;=225,D754&lt;335),"Westen")</f>
        <v/>
      </c>
      <c r="M754" s="6" t="str">
        <f t="shared" si="57"/>
        <v/>
      </c>
      <c r="N754" s="6" t="str">
        <f t="shared" si="58"/>
        <v/>
      </c>
      <c r="O754" s="6" t="str">
        <f t="shared" si="59"/>
        <v/>
      </c>
    </row>
    <row r="755" spans="1:15" x14ac:dyDescent="0.25">
      <c r="A755" s="2"/>
      <c r="B755" s="48"/>
      <c r="C755" s="2"/>
      <c r="D755" s="49"/>
      <c r="E755" s="21"/>
      <c r="F755" s="50"/>
      <c r="G755" s="50"/>
      <c r="H755" s="50"/>
      <c r="I755" s="50"/>
      <c r="J755" s="53" t="str">
        <f t="shared" si="55"/>
        <v/>
      </c>
      <c r="K755" s="53" t="str">
        <f t="shared" si="56"/>
        <v/>
      </c>
      <c r="L755" s="23" t="str" cm="1">
        <f t="array" ref="L755">_xlfn.IFS(D755="","",OR(D755&lt;=25,D755&gt;=335),"Norden",AND(D755&gt;25,D755&lt;135),"Osten",AND(D755&gt;=135,D755&lt;225),"Süden",AND(D755&gt;=225,D755&lt;335),"Westen")</f>
        <v/>
      </c>
      <c r="M755" s="6" t="str">
        <f t="shared" si="57"/>
        <v/>
      </c>
      <c r="N755" s="6" t="str">
        <f t="shared" si="58"/>
        <v/>
      </c>
      <c r="O755" s="6" t="str">
        <f t="shared" si="59"/>
        <v/>
      </c>
    </row>
    <row r="756" spans="1:15" x14ac:dyDescent="0.25">
      <c r="A756" s="2"/>
      <c r="B756" s="48"/>
      <c r="C756" s="2"/>
      <c r="D756" s="49"/>
      <c r="E756" s="21"/>
      <c r="F756" s="50"/>
      <c r="G756" s="50"/>
      <c r="H756" s="50"/>
      <c r="I756" s="50"/>
      <c r="J756" s="53" t="str">
        <f t="shared" si="55"/>
        <v/>
      </c>
      <c r="K756" s="53" t="str">
        <f t="shared" si="56"/>
        <v/>
      </c>
      <c r="L756" s="23" t="str" cm="1">
        <f t="array" ref="L756">_xlfn.IFS(D756="","",OR(D756&lt;=25,D756&gt;=335),"Norden",AND(D756&gt;25,D756&lt;135),"Osten",AND(D756&gt;=135,D756&lt;225),"Süden",AND(D756&gt;=225,D756&lt;335),"Westen")</f>
        <v/>
      </c>
      <c r="M756" s="6" t="str">
        <f t="shared" si="57"/>
        <v/>
      </c>
      <c r="N756" s="6" t="str">
        <f t="shared" si="58"/>
        <v/>
      </c>
      <c r="O756" s="6" t="str">
        <f t="shared" si="59"/>
        <v/>
      </c>
    </row>
    <row r="757" spans="1:15" x14ac:dyDescent="0.25">
      <c r="A757" s="2"/>
      <c r="B757" s="48"/>
      <c r="C757" s="2"/>
      <c r="D757" s="49"/>
      <c r="E757" s="21"/>
      <c r="F757" s="50"/>
      <c r="G757" s="50"/>
      <c r="H757" s="50"/>
      <c r="I757" s="50"/>
      <c r="J757" s="53" t="str">
        <f t="shared" si="55"/>
        <v/>
      </c>
      <c r="K757" s="53" t="str">
        <f t="shared" si="56"/>
        <v/>
      </c>
      <c r="L757" s="23" t="str" cm="1">
        <f t="array" ref="L757">_xlfn.IFS(D757="","",OR(D757&lt;=25,D757&gt;=335),"Norden",AND(D757&gt;25,D757&lt;135),"Osten",AND(D757&gt;=135,D757&lt;225),"Süden",AND(D757&gt;=225,D757&lt;335),"Westen")</f>
        <v/>
      </c>
      <c r="M757" s="6" t="str">
        <f t="shared" si="57"/>
        <v/>
      </c>
      <c r="N757" s="6" t="str">
        <f t="shared" si="58"/>
        <v/>
      </c>
      <c r="O757" s="6" t="str">
        <f t="shared" si="59"/>
        <v/>
      </c>
    </row>
    <row r="758" spans="1:15" x14ac:dyDescent="0.25">
      <c r="A758" s="2"/>
      <c r="B758" s="48"/>
      <c r="C758" s="2"/>
      <c r="D758" s="49"/>
      <c r="E758" s="21"/>
      <c r="F758" s="50"/>
      <c r="G758" s="50"/>
      <c r="H758" s="50"/>
      <c r="I758" s="50"/>
      <c r="J758" s="53" t="str">
        <f t="shared" si="55"/>
        <v/>
      </c>
      <c r="K758" s="53" t="str">
        <f t="shared" si="56"/>
        <v/>
      </c>
      <c r="L758" s="23" t="str" cm="1">
        <f t="array" ref="L758">_xlfn.IFS(D758="","",OR(D758&lt;=25,D758&gt;=335),"Norden",AND(D758&gt;25,D758&lt;135),"Osten",AND(D758&gt;=135,D758&lt;225),"Süden",AND(D758&gt;=225,D758&lt;335),"Westen")</f>
        <v/>
      </c>
      <c r="M758" s="6" t="str">
        <f t="shared" si="57"/>
        <v/>
      </c>
      <c r="N758" s="6" t="str">
        <f t="shared" si="58"/>
        <v/>
      </c>
      <c r="O758" s="6" t="str">
        <f t="shared" si="59"/>
        <v/>
      </c>
    </row>
    <row r="759" spans="1:15" x14ac:dyDescent="0.25">
      <c r="A759" s="2"/>
      <c r="B759" s="48"/>
      <c r="C759" s="2"/>
      <c r="D759" s="49"/>
      <c r="E759" s="21"/>
      <c r="F759" s="50"/>
      <c r="G759" s="50"/>
      <c r="H759" s="50"/>
      <c r="I759" s="50"/>
      <c r="J759" s="53" t="str">
        <f t="shared" si="55"/>
        <v/>
      </c>
      <c r="K759" s="53" t="str">
        <f t="shared" si="56"/>
        <v/>
      </c>
      <c r="L759" s="23" t="str" cm="1">
        <f t="array" ref="L759">_xlfn.IFS(D759="","",OR(D759&lt;=25,D759&gt;=335),"Norden",AND(D759&gt;25,D759&lt;135),"Osten",AND(D759&gt;=135,D759&lt;225),"Süden",AND(D759&gt;=225,D759&lt;335),"Westen")</f>
        <v/>
      </c>
      <c r="M759" s="6" t="str">
        <f t="shared" si="57"/>
        <v/>
      </c>
      <c r="N759" s="6" t="str">
        <f t="shared" si="58"/>
        <v/>
      </c>
      <c r="O759" s="6" t="str">
        <f t="shared" si="59"/>
        <v/>
      </c>
    </row>
    <row r="760" spans="1:15" x14ac:dyDescent="0.25">
      <c r="A760" s="2"/>
      <c r="B760" s="48"/>
      <c r="C760" s="2"/>
      <c r="D760" s="49"/>
      <c r="E760" s="21"/>
      <c r="F760" s="50"/>
      <c r="G760" s="50"/>
      <c r="H760" s="50"/>
      <c r="I760" s="50"/>
      <c r="J760" s="53" t="str">
        <f t="shared" si="55"/>
        <v/>
      </c>
      <c r="K760" s="53" t="str">
        <f t="shared" si="56"/>
        <v/>
      </c>
      <c r="L760" s="23" t="str" cm="1">
        <f t="array" ref="L760">_xlfn.IFS(D760="","",OR(D760&lt;=25,D760&gt;=335),"Norden",AND(D760&gt;25,D760&lt;135),"Osten",AND(D760&gt;=135,D760&lt;225),"Süden",AND(D760&gt;=225,D760&lt;335),"Westen")</f>
        <v/>
      </c>
      <c r="M760" s="6" t="str">
        <f t="shared" si="57"/>
        <v/>
      </c>
      <c r="N760" s="6" t="str">
        <f t="shared" si="58"/>
        <v/>
      </c>
      <c r="O760" s="6" t="str">
        <f t="shared" si="59"/>
        <v/>
      </c>
    </row>
    <row r="761" spans="1:15" x14ac:dyDescent="0.25">
      <c r="A761" s="2"/>
      <c r="B761" s="48"/>
      <c r="C761" s="2"/>
      <c r="D761" s="49"/>
      <c r="E761" s="21"/>
      <c r="F761" s="50"/>
      <c r="G761" s="50"/>
      <c r="H761" s="50"/>
      <c r="I761" s="50"/>
      <c r="J761" s="53" t="str">
        <f t="shared" si="55"/>
        <v/>
      </c>
      <c r="K761" s="53" t="str">
        <f t="shared" si="56"/>
        <v/>
      </c>
      <c r="L761" s="23" t="str" cm="1">
        <f t="array" ref="L761">_xlfn.IFS(D761="","",OR(D761&lt;=25,D761&gt;=335),"Norden",AND(D761&gt;25,D761&lt;135),"Osten",AND(D761&gt;=135,D761&lt;225),"Süden",AND(D761&gt;=225,D761&lt;335),"Westen")</f>
        <v/>
      </c>
      <c r="M761" s="6" t="str">
        <f t="shared" si="57"/>
        <v/>
      </c>
      <c r="N761" s="6" t="str">
        <f t="shared" si="58"/>
        <v/>
      </c>
      <c r="O761" s="6" t="str">
        <f t="shared" si="59"/>
        <v/>
      </c>
    </row>
    <row r="762" spans="1:15" x14ac:dyDescent="0.25">
      <c r="A762" s="2"/>
      <c r="B762" s="48"/>
      <c r="C762" s="2"/>
      <c r="D762" s="49"/>
      <c r="E762" s="21"/>
      <c r="F762" s="50"/>
      <c r="G762" s="50"/>
      <c r="H762" s="50"/>
      <c r="I762" s="50"/>
      <c r="J762" s="53" t="str">
        <f t="shared" si="55"/>
        <v/>
      </c>
      <c r="K762" s="53" t="str">
        <f t="shared" si="56"/>
        <v/>
      </c>
      <c r="L762" s="23" t="str" cm="1">
        <f t="array" ref="L762">_xlfn.IFS(D762="","",OR(D762&lt;=25,D762&gt;=335),"Norden",AND(D762&gt;25,D762&lt;135),"Osten",AND(D762&gt;=135,D762&lt;225),"Süden",AND(D762&gt;=225,D762&lt;335),"Westen")</f>
        <v/>
      </c>
      <c r="M762" s="6" t="str">
        <f t="shared" si="57"/>
        <v/>
      </c>
      <c r="N762" s="6" t="str">
        <f t="shared" si="58"/>
        <v/>
      </c>
      <c r="O762" s="6" t="str">
        <f t="shared" si="59"/>
        <v/>
      </c>
    </row>
    <row r="763" spans="1:15" x14ac:dyDescent="0.25">
      <c r="A763" s="2"/>
      <c r="B763" s="48"/>
      <c r="C763" s="2"/>
      <c r="D763" s="49"/>
      <c r="E763" s="21"/>
      <c r="F763" s="50"/>
      <c r="G763" s="50"/>
      <c r="H763" s="50"/>
      <c r="I763" s="50"/>
      <c r="J763" s="53" t="str">
        <f t="shared" si="55"/>
        <v/>
      </c>
      <c r="K763" s="53" t="str">
        <f t="shared" si="56"/>
        <v/>
      </c>
      <c r="L763" s="23" t="str" cm="1">
        <f t="array" ref="L763">_xlfn.IFS(D763="","",OR(D763&lt;=25,D763&gt;=335),"Norden",AND(D763&gt;25,D763&lt;135),"Osten",AND(D763&gt;=135,D763&lt;225),"Süden",AND(D763&gt;=225,D763&lt;335),"Westen")</f>
        <v/>
      </c>
      <c r="M763" s="6" t="str">
        <f t="shared" si="57"/>
        <v/>
      </c>
      <c r="N763" s="6" t="str">
        <f t="shared" si="58"/>
        <v/>
      </c>
      <c r="O763" s="6" t="str">
        <f t="shared" si="59"/>
        <v/>
      </c>
    </row>
    <row r="764" spans="1:15" x14ac:dyDescent="0.25">
      <c r="A764" s="2"/>
      <c r="B764" s="48"/>
      <c r="C764" s="2"/>
      <c r="D764" s="49"/>
      <c r="E764" s="21"/>
      <c r="F764" s="50"/>
      <c r="G764" s="50"/>
      <c r="H764" s="50"/>
      <c r="I764" s="50"/>
      <c r="J764" s="53" t="str">
        <f t="shared" si="55"/>
        <v/>
      </c>
      <c r="K764" s="53" t="str">
        <f t="shared" si="56"/>
        <v/>
      </c>
      <c r="L764" s="23" t="str" cm="1">
        <f t="array" ref="L764">_xlfn.IFS(D764="","",OR(D764&lt;=25,D764&gt;=335),"Norden",AND(D764&gt;25,D764&lt;135),"Osten",AND(D764&gt;=135,D764&lt;225),"Süden",AND(D764&gt;=225,D764&lt;335),"Westen")</f>
        <v/>
      </c>
      <c r="M764" s="6" t="str">
        <f t="shared" si="57"/>
        <v/>
      </c>
      <c r="N764" s="6" t="str">
        <f t="shared" si="58"/>
        <v/>
      </c>
      <c r="O764" s="6" t="str">
        <f t="shared" si="59"/>
        <v/>
      </c>
    </row>
    <row r="765" spans="1:15" x14ac:dyDescent="0.25">
      <c r="A765" s="2"/>
      <c r="B765" s="48"/>
      <c r="C765" s="2"/>
      <c r="D765" s="49"/>
      <c r="E765" s="21"/>
      <c r="F765" s="50"/>
      <c r="G765" s="50"/>
      <c r="H765" s="50"/>
      <c r="I765" s="50"/>
      <c r="J765" s="53" t="str">
        <f t="shared" si="55"/>
        <v/>
      </c>
      <c r="K765" s="53" t="str">
        <f t="shared" si="56"/>
        <v/>
      </c>
      <c r="L765" s="23" t="str" cm="1">
        <f t="array" ref="L765">_xlfn.IFS(D765="","",OR(D765&lt;=25,D765&gt;=335),"Norden",AND(D765&gt;25,D765&lt;135),"Osten",AND(D765&gt;=135,D765&lt;225),"Süden",AND(D765&gt;=225,D765&lt;335),"Westen")</f>
        <v/>
      </c>
      <c r="M765" s="6" t="str">
        <f t="shared" si="57"/>
        <v/>
      </c>
      <c r="N765" s="6" t="str">
        <f t="shared" si="58"/>
        <v/>
      </c>
      <c r="O765" s="6" t="str">
        <f t="shared" si="59"/>
        <v/>
      </c>
    </row>
    <row r="766" spans="1:15" x14ac:dyDescent="0.25">
      <c r="A766" s="2"/>
      <c r="B766" s="48"/>
      <c r="C766" s="2"/>
      <c r="D766" s="49"/>
      <c r="E766" s="21"/>
      <c r="F766" s="50"/>
      <c r="G766" s="50"/>
      <c r="H766" s="50"/>
      <c r="I766" s="50"/>
      <c r="J766" s="53" t="str">
        <f t="shared" si="55"/>
        <v/>
      </c>
      <c r="K766" s="53" t="str">
        <f t="shared" si="56"/>
        <v/>
      </c>
      <c r="L766" s="23" t="str" cm="1">
        <f t="array" ref="L766">_xlfn.IFS(D766="","",OR(D766&lt;=25,D766&gt;=335),"Norden",AND(D766&gt;25,D766&lt;135),"Osten",AND(D766&gt;=135,D766&lt;225),"Süden",AND(D766&gt;=225,D766&lt;335),"Westen")</f>
        <v/>
      </c>
      <c r="M766" s="6" t="str">
        <f t="shared" si="57"/>
        <v/>
      </c>
      <c r="N766" s="6" t="str">
        <f t="shared" si="58"/>
        <v/>
      </c>
      <c r="O766" s="6" t="str">
        <f t="shared" si="59"/>
        <v/>
      </c>
    </row>
    <row r="767" spans="1:15" x14ac:dyDescent="0.25">
      <c r="A767" s="2"/>
      <c r="B767" s="48"/>
      <c r="C767" s="2"/>
      <c r="D767" s="49"/>
      <c r="E767" s="21"/>
      <c r="F767" s="50"/>
      <c r="G767" s="50"/>
      <c r="H767" s="50"/>
      <c r="I767" s="50"/>
      <c r="J767" s="53" t="str">
        <f t="shared" si="55"/>
        <v/>
      </c>
      <c r="K767" s="53" t="str">
        <f t="shared" si="56"/>
        <v/>
      </c>
      <c r="L767" s="23" t="str" cm="1">
        <f t="array" ref="L767">_xlfn.IFS(D767="","",OR(D767&lt;=25,D767&gt;=335),"Norden",AND(D767&gt;25,D767&lt;135),"Osten",AND(D767&gt;=135,D767&lt;225),"Süden",AND(D767&gt;=225,D767&lt;335),"Westen")</f>
        <v/>
      </c>
      <c r="M767" s="6" t="str">
        <f t="shared" si="57"/>
        <v/>
      </c>
      <c r="N767" s="6" t="str">
        <f t="shared" si="58"/>
        <v/>
      </c>
      <c r="O767" s="6" t="str">
        <f t="shared" si="59"/>
        <v/>
      </c>
    </row>
    <row r="768" spans="1:15" x14ac:dyDescent="0.25">
      <c r="A768" s="2"/>
      <c r="B768" s="48"/>
      <c r="C768" s="2"/>
      <c r="D768" s="49"/>
      <c r="E768" s="21"/>
      <c r="F768" s="50"/>
      <c r="G768" s="50"/>
      <c r="H768" s="50"/>
      <c r="I768" s="50"/>
      <c r="J768" s="53" t="str">
        <f t="shared" si="55"/>
        <v/>
      </c>
      <c r="K768" s="53" t="str">
        <f t="shared" si="56"/>
        <v/>
      </c>
      <c r="L768" s="23" t="str" cm="1">
        <f t="array" ref="L768">_xlfn.IFS(D768="","",OR(D768&lt;=25,D768&gt;=335),"Norden",AND(D768&gt;25,D768&lt;135),"Osten",AND(D768&gt;=135,D768&lt;225),"Süden",AND(D768&gt;=225,D768&lt;335),"Westen")</f>
        <v/>
      </c>
      <c r="M768" s="6" t="str">
        <f t="shared" si="57"/>
        <v/>
      </c>
      <c r="N768" s="6" t="str">
        <f t="shared" si="58"/>
        <v/>
      </c>
      <c r="O768" s="6" t="str">
        <f t="shared" si="59"/>
        <v/>
      </c>
    </row>
    <row r="769" spans="1:15" x14ac:dyDescent="0.25">
      <c r="A769" s="2"/>
      <c r="B769" s="48"/>
      <c r="C769" s="2"/>
      <c r="D769" s="49"/>
      <c r="E769" s="21"/>
      <c r="F769" s="50"/>
      <c r="G769" s="50"/>
      <c r="H769" s="50"/>
      <c r="I769" s="50"/>
      <c r="J769" s="53" t="str">
        <f t="shared" si="55"/>
        <v/>
      </c>
      <c r="K769" s="53" t="str">
        <f t="shared" si="56"/>
        <v/>
      </c>
      <c r="L769" s="23" t="str" cm="1">
        <f t="array" ref="L769">_xlfn.IFS(D769="","",OR(D769&lt;=25,D769&gt;=335),"Norden",AND(D769&gt;25,D769&lt;135),"Osten",AND(D769&gt;=135,D769&lt;225),"Süden",AND(D769&gt;=225,D769&lt;335),"Westen")</f>
        <v/>
      </c>
      <c r="M769" s="6" t="str">
        <f t="shared" si="57"/>
        <v/>
      </c>
      <c r="N769" s="6" t="str">
        <f t="shared" si="58"/>
        <v/>
      </c>
      <c r="O769" s="6" t="str">
        <f t="shared" si="59"/>
        <v/>
      </c>
    </row>
    <row r="770" spans="1:15" x14ac:dyDescent="0.25">
      <c r="A770" s="2"/>
      <c r="B770" s="48"/>
      <c r="C770" s="2"/>
      <c r="D770" s="49"/>
      <c r="E770" s="21"/>
      <c r="F770" s="50"/>
      <c r="G770" s="50"/>
      <c r="H770" s="50"/>
      <c r="I770" s="50"/>
      <c r="J770" s="53" t="str">
        <f t="shared" si="55"/>
        <v/>
      </c>
      <c r="K770" s="53" t="str">
        <f t="shared" si="56"/>
        <v/>
      </c>
      <c r="L770" s="23" t="str" cm="1">
        <f t="array" ref="L770">_xlfn.IFS(D770="","",OR(D770&lt;=25,D770&gt;=335),"Norden",AND(D770&gt;25,D770&lt;135),"Osten",AND(D770&gt;=135,D770&lt;225),"Süden",AND(D770&gt;=225,D770&lt;335),"Westen")</f>
        <v/>
      </c>
      <c r="M770" s="6" t="str">
        <f t="shared" si="57"/>
        <v/>
      </c>
      <c r="N770" s="6" t="str">
        <f t="shared" si="58"/>
        <v/>
      </c>
      <c r="O770" s="6" t="str">
        <f t="shared" si="59"/>
        <v/>
      </c>
    </row>
    <row r="771" spans="1:15" x14ac:dyDescent="0.25">
      <c r="A771" s="2"/>
      <c r="B771" s="48"/>
      <c r="C771" s="2"/>
      <c r="D771" s="49"/>
      <c r="E771" s="21"/>
      <c r="F771" s="50"/>
      <c r="G771" s="50"/>
      <c r="H771" s="50"/>
      <c r="I771" s="50"/>
      <c r="J771" s="53" t="str">
        <f t="shared" si="55"/>
        <v/>
      </c>
      <c r="K771" s="53" t="str">
        <f t="shared" si="56"/>
        <v/>
      </c>
      <c r="L771" s="23" t="str" cm="1">
        <f t="array" ref="L771">_xlfn.IFS(D771="","",OR(D771&lt;=25,D771&gt;=335),"Norden",AND(D771&gt;25,D771&lt;135),"Osten",AND(D771&gt;=135,D771&lt;225),"Süden",AND(D771&gt;=225,D771&lt;335),"Westen")</f>
        <v/>
      </c>
      <c r="M771" s="6" t="str">
        <f t="shared" si="57"/>
        <v/>
      </c>
      <c r="N771" s="6" t="str">
        <f t="shared" si="58"/>
        <v/>
      </c>
      <c r="O771" s="6" t="str">
        <f t="shared" si="59"/>
        <v/>
      </c>
    </row>
    <row r="772" spans="1:15" x14ac:dyDescent="0.25">
      <c r="A772" s="2"/>
      <c r="B772" s="48"/>
      <c r="C772" s="2"/>
      <c r="D772" s="49"/>
      <c r="E772" s="21"/>
      <c r="F772" s="50"/>
      <c r="G772" s="50"/>
      <c r="H772" s="50"/>
      <c r="I772" s="50"/>
      <c r="J772" s="53" t="str">
        <f t="shared" ref="J772:J835" si="60">IF(C772="","",B772*C772)</f>
        <v/>
      </c>
      <c r="K772" s="53" t="str">
        <f t="shared" ref="K772:K835" si="61">IF(E772="","",J772*E772)</f>
        <v/>
      </c>
      <c r="L772" s="23" t="str" cm="1">
        <f t="array" ref="L772">_xlfn.IFS(D772="","",OR(D772&lt;=25,D772&gt;=335),"Norden",AND(D772&gt;25,D772&lt;135),"Osten",AND(D772&gt;=135,D772&lt;225),"Süden",AND(D772&gt;=225,D772&lt;335),"Westen")</f>
        <v/>
      </c>
      <c r="M772" s="6" t="str">
        <f t="shared" ref="M772:M835" si="62">IF(J772="","",J772/SUMIFS($J$4:$J$1000,$L$4:$L$1000,L772))</f>
        <v/>
      </c>
      <c r="N772" s="6" t="str">
        <f t="shared" ref="N772:N835" si="63">IF(M772="","",F772*M772)</f>
        <v/>
      </c>
      <c r="O772" s="6" t="str">
        <f t="shared" si="59"/>
        <v/>
      </c>
    </row>
    <row r="773" spans="1:15" x14ac:dyDescent="0.25">
      <c r="A773" s="2"/>
      <c r="B773" s="48"/>
      <c r="C773" s="2"/>
      <c r="D773" s="49"/>
      <c r="E773" s="21"/>
      <c r="F773" s="50"/>
      <c r="G773" s="50"/>
      <c r="H773" s="50"/>
      <c r="I773" s="50"/>
      <c r="J773" s="53" t="str">
        <f t="shared" si="60"/>
        <v/>
      </c>
      <c r="K773" s="53" t="str">
        <f t="shared" si="61"/>
        <v/>
      </c>
      <c r="L773" s="23" t="str" cm="1">
        <f t="array" ref="L773">_xlfn.IFS(D773="","",OR(D773&lt;=25,D773&gt;=335),"Norden",AND(D773&gt;25,D773&lt;135),"Osten",AND(D773&gt;=135,D773&lt;225),"Süden",AND(D773&gt;=225,D773&lt;335),"Westen")</f>
        <v/>
      </c>
      <c r="M773" s="6" t="str">
        <f t="shared" si="62"/>
        <v/>
      </c>
      <c r="N773" s="6" t="str">
        <f t="shared" si="63"/>
        <v/>
      </c>
      <c r="O773" s="6" t="str">
        <f t="shared" ref="O773:O836" si="64">IF(M773="","",M773*(G773*H773*I773))</f>
        <v/>
      </c>
    </row>
    <row r="774" spans="1:15" x14ac:dyDescent="0.25">
      <c r="A774" s="2"/>
      <c r="B774" s="48"/>
      <c r="C774" s="2"/>
      <c r="D774" s="49"/>
      <c r="E774" s="21"/>
      <c r="F774" s="50"/>
      <c r="G774" s="50"/>
      <c r="H774" s="50"/>
      <c r="I774" s="50"/>
      <c r="J774" s="53" t="str">
        <f t="shared" si="60"/>
        <v/>
      </c>
      <c r="K774" s="53" t="str">
        <f t="shared" si="61"/>
        <v/>
      </c>
      <c r="L774" s="23" t="str" cm="1">
        <f t="array" ref="L774">_xlfn.IFS(D774="","",OR(D774&lt;=25,D774&gt;=335),"Norden",AND(D774&gt;25,D774&lt;135),"Osten",AND(D774&gt;=135,D774&lt;225),"Süden",AND(D774&gt;=225,D774&lt;335),"Westen")</f>
        <v/>
      </c>
      <c r="M774" s="6" t="str">
        <f t="shared" si="62"/>
        <v/>
      </c>
      <c r="N774" s="6" t="str">
        <f t="shared" si="63"/>
        <v/>
      </c>
      <c r="O774" s="6" t="str">
        <f t="shared" si="64"/>
        <v/>
      </c>
    </row>
    <row r="775" spans="1:15" x14ac:dyDescent="0.25">
      <c r="A775" s="2"/>
      <c r="B775" s="48"/>
      <c r="C775" s="2"/>
      <c r="D775" s="49"/>
      <c r="E775" s="21"/>
      <c r="F775" s="50"/>
      <c r="G775" s="50"/>
      <c r="H775" s="50"/>
      <c r="I775" s="50"/>
      <c r="J775" s="53" t="str">
        <f t="shared" si="60"/>
        <v/>
      </c>
      <c r="K775" s="53" t="str">
        <f t="shared" si="61"/>
        <v/>
      </c>
      <c r="L775" s="23" t="str" cm="1">
        <f t="array" ref="L775">_xlfn.IFS(D775="","",OR(D775&lt;=25,D775&gt;=335),"Norden",AND(D775&gt;25,D775&lt;135),"Osten",AND(D775&gt;=135,D775&lt;225),"Süden",AND(D775&gt;=225,D775&lt;335),"Westen")</f>
        <v/>
      </c>
      <c r="M775" s="6" t="str">
        <f t="shared" si="62"/>
        <v/>
      </c>
      <c r="N775" s="6" t="str">
        <f t="shared" si="63"/>
        <v/>
      </c>
      <c r="O775" s="6" t="str">
        <f t="shared" si="64"/>
        <v/>
      </c>
    </row>
    <row r="776" spans="1:15" x14ac:dyDescent="0.25">
      <c r="A776" s="2"/>
      <c r="B776" s="48"/>
      <c r="C776" s="2"/>
      <c r="D776" s="49"/>
      <c r="E776" s="21"/>
      <c r="F776" s="50"/>
      <c r="G776" s="50"/>
      <c r="H776" s="50"/>
      <c r="I776" s="50"/>
      <c r="J776" s="53" t="str">
        <f t="shared" si="60"/>
        <v/>
      </c>
      <c r="K776" s="53" t="str">
        <f t="shared" si="61"/>
        <v/>
      </c>
      <c r="L776" s="23" t="str" cm="1">
        <f t="array" ref="L776">_xlfn.IFS(D776="","",OR(D776&lt;=25,D776&gt;=335),"Norden",AND(D776&gt;25,D776&lt;135),"Osten",AND(D776&gt;=135,D776&lt;225),"Süden",AND(D776&gt;=225,D776&lt;335),"Westen")</f>
        <v/>
      </c>
      <c r="M776" s="6" t="str">
        <f t="shared" si="62"/>
        <v/>
      </c>
      <c r="N776" s="6" t="str">
        <f t="shared" si="63"/>
        <v/>
      </c>
      <c r="O776" s="6" t="str">
        <f t="shared" si="64"/>
        <v/>
      </c>
    </row>
    <row r="777" spans="1:15" x14ac:dyDescent="0.25">
      <c r="A777" s="2"/>
      <c r="B777" s="48"/>
      <c r="C777" s="2"/>
      <c r="D777" s="49"/>
      <c r="E777" s="21"/>
      <c r="F777" s="50"/>
      <c r="G777" s="50"/>
      <c r="H777" s="50"/>
      <c r="I777" s="50"/>
      <c r="J777" s="53" t="str">
        <f t="shared" si="60"/>
        <v/>
      </c>
      <c r="K777" s="53" t="str">
        <f t="shared" si="61"/>
        <v/>
      </c>
      <c r="L777" s="23" t="str" cm="1">
        <f t="array" ref="L777">_xlfn.IFS(D777="","",OR(D777&lt;=25,D777&gt;=335),"Norden",AND(D777&gt;25,D777&lt;135),"Osten",AND(D777&gt;=135,D777&lt;225),"Süden",AND(D777&gt;=225,D777&lt;335),"Westen")</f>
        <v/>
      </c>
      <c r="M777" s="6" t="str">
        <f t="shared" si="62"/>
        <v/>
      </c>
      <c r="N777" s="6" t="str">
        <f t="shared" si="63"/>
        <v/>
      </c>
      <c r="O777" s="6" t="str">
        <f t="shared" si="64"/>
        <v/>
      </c>
    </row>
    <row r="778" spans="1:15" x14ac:dyDescent="0.25">
      <c r="A778" s="2"/>
      <c r="B778" s="48"/>
      <c r="C778" s="2"/>
      <c r="D778" s="49"/>
      <c r="E778" s="21"/>
      <c r="F778" s="50"/>
      <c r="G778" s="50"/>
      <c r="H778" s="50"/>
      <c r="I778" s="50"/>
      <c r="J778" s="53" t="str">
        <f t="shared" si="60"/>
        <v/>
      </c>
      <c r="K778" s="53" t="str">
        <f t="shared" si="61"/>
        <v/>
      </c>
      <c r="L778" s="23" t="str" cm="1">
        <f t="array" ref="L778">_xlfn.IFS(D778="","",OR(D778&lt;=25,D778&gt;=335),"Norden",AND(D778&gt;25,D778&lt;135),"Osten",AND(D778&gt;=135,D778&lt;225),"Süden",AND(D778&gt;=225,D778&lt;335),"Westen")</f>
        <v/>
      </c>
      <c r="M778" s="6" t="str">
        <f t="shared" si="62"/>
        <v/>
      </c>
      <c r="N778" s="6" t="str">
        <f t="shared" si="63"/>
        <v/>
      </c>
      <c r="O778" s="6" t="str">
        <f t="shared" si="64"/>
        <v/>
      </c>
    </row>
    <row r="779" spans="1:15" x14ac:dyDescent="0.25">
      <c r="A779" s="2"/>
      <c r="B779" s="48"/>
      <c r="C779" s="2"/>
      <c r="D779" s="49"/>
      <c r="E779" s="21"/>
      <c r="F779" s="50"/>
      <c r="G779" s="50"/>
      <c r="H779" s="50"/>
      <c r="I779" s="50"/>
      <c r="J779" s="53" t="str">
        <f t="shared" si="60"/>
        <v/>
      </c>
      <c r="K779" s="53" t="str">
        <f t="shared" si="61"/>
        <v/>
      </c>
      <c r="L779" s="23" t="str" cm="1">
        <f t="array" ref="L779">_xlfn.IFS(D779="","",OR(D779&lt;=25,D779&gt;=335),"Norden",AND(D779&gt;25,D779&lt;135),"Osten",AND(D779&gt;=135,D779&lt;225),"Süden",AND(D779&gt;=225,D779&lt;335),"Westen")</f>
        <v/>
      </c>
      <c r="M779" s="6" t="str">
        <f t="shared" si="62"/>
        <v/>
      </c>
      <c r="N779" s="6" t="str">
        <f t="shared" si="63"/>
        <v/>
      </c>
      <c r="O779" s="6" t="str">
        <f t="shared" si="64"/>
        <v/>
      </c>
    </row>
    <row r="780" spans="1:15" x14ac:dyDescent="0.25">
      <c r="A780" s="2"/>
      <c r="B780" s="48"/>
      <c r="C780" s="2"/>
      <c r="D780" s="49"/>
      <c r="E780" s="21"/>
      <c r="F780" s="50"/>
      <c r="G780" s="50"/>
      <c r="H780" s="50"/>
      <c r="I780" s="50"/>
      <c r="J780" s="53" t="str">
        <f t="shared" si="60"/>
        <v/>
      </c>
      <c r="K780" s="53" t="str">
        <f t="shared" si="61"/>
        <v/>
      </c>
      <c r="L780" s="23" t="str" cm="1">
        <f t="array" ref="L780">_xlfn.IFS(D780="","",OR(D780&lt;=25,D780&gt;=335),"Norden",AND(D780&gt;25,D780&lt;135),"Osten",AND(D780&gt;=135,D780&lt;225),"Süden",AND(D780&gt;=225,D780&lt;335),"Westen")</f>
        <v/>
      </c>
      <c r="M780" s="6" t="str">
        <f t="shared" si="62"/>
        <v/>
      </c>
      <c r="N780" s="6" t="str">
        <f t="shared" si="63"/>
        <v/>
      </c>
      <c r="O780" s="6" t="str">
        <f t="shared" si="64"/>
        <v/>
      </c>
    </row>
    <row r="781" spans="1:15" x14ac:dyDescent="0.25">
      <c r="A781" s="2"/>
      <c r="B781" s="48"/>
      <c r="C781" s="2"/>
      <c r="D781" s="49"/>
      <c r="E781" s="21"/>
      <c r="F781" s="50"/>
      <c r="G781" s="50"/>
      <c r="H781" s="50"/>
      <c r="I781" s="50"/>
      <c r="J781" s="53" t="str">
        <f t="shared" si="60"/>
        <v/>
      </c>
      <c r="K781" s="53" t="str">
        <f t="shared" si="61"/>
        <v/>
      </c>
      <c r="L781" s="23" t="str" cm="1">
        <f t="array" ref="L781">_xlfn.IFS(D781="","",OR(D781&lt;=25,D781&gt;=335),"Norden",AND(D781&gt;25,D781&lt;135),"Osten",AND(D781&gt;=135,D781&lt;225),"Süden",AND(D781&gt;=225,D781&lt;335),"Westen")</f>
        <v/>
      </c>
      <c r="M781" s="6" t="str">
        <f t="shared" si="62"/>
        <v/>
      </c>
      <c r="N781" s="6" t="str">
        <f t="shared" si="63"/>
        <v/>
      </c>
      <c r="O781" s="6" t="str">
        <f t="shared" si="64"/>
        <v/>
      </c>
    </row>
    <row r="782" spans="1:15" x14ac:dyDescent="0.25">
      <c r="A782" s="2"/>
      <c r="B782" s="48"/>
      <c r="C782" s="2"/>
      <c r="D782" s="49"/>
      <c r="E782" s="21"/>
      <c r="F782" s="50"/>
      <c r="G782" s="50"/>
      <c r="H782" s="50"/>
      <c r="I782" s="50"/>
      <c r="J782" s="53" t="str">
        <f t="shared" si="60"/>
        <v/>
      </c>
      <c r="K782" s="53" t="str">
        <f t="shared" si="61"/>
        <v/>
      </c>
      <c r="L782" s="23" t="str" cm="1">
        <f t="array" ref="L782">_xlfn.IFS(D782="","",OR(D782&lt;=25,D782&gt;=335),"Norden",AND(D782&gt;25,D782&lt;135),"Osten",AND(D782&gt;=135,D782&lt;225),"Süden",AND(D782&gt;=225,D782&lt;335),"Westen")</f>
        <v/>
      </c>
      <c r="M782" s="6" t="str">
        <f t="shared" si="62"/>
        <v/>
      </c>
      <c r="N782" s="6" t="str">
        <f t="shared" si="63"/>
        <v/>
      </c>
      <c r="O782" s="6" t="str">
        <f t="shared" si="64"/>
        <v/>
      </c>
    </row>
    <row r="783" spans="1:15" x14ac:dyDescent="0.25">
      <c r="A783" s="2"/>
      <c r="B783" s="48"/>
      <c r="C783" s="2"/>
      <c r="D783" s="49"/>
      <c r="E783" s="21"/>
      <c r="F783" s="50"/>
      <c r="G783" s="50"/>
      <c r="H783" s="50"/>
      <c r="I783" s="50"/>
      <c r="J783" s="53" t="str">
        <f t="shared" si="60"/>
        <v/>
      </c>
      <c r="K783" s="53" t="str">
        <f t="shared" si="61"/>
        <v/>
      </c>
      <c r="L783" s="23" t="str" cm="1">
        <f t="array" ref="L783">_xlfn.IFS(D783="","",OR(D783&lt;=25,D783&gt;=335),"Norden",AND(D783&gt;25,D783&lt;135),"Osten",AND(D783&gt;=135,D783&lt;225),"Süden",AND(D783&gt;=225,D783&lt;335),"Westen")</f>
        <v/>
      </c>
      <c r="M783" s="6" t="str">
        <f t="shared" si="62"/>
        <v/>
      </c>
      <c r="N783" s="6" t="str">
        <f t="shared" si="63"/>
        <v/>
      </c>
      <c r="O783" s="6" t="str">
        <f t="shared" si="64"/>
        <v/>
      </c>
    </row>
    <row r="784" spans="1:15" x14ac:dyDescent="0.25">
      <c r="A784" s="2"/>
      <c r="B784" s="48"/>
      <c r="C784" s="2"/>
      <c r="D784" s="49"/>
      <c r="E784" s="21"/>
      <c r="F784" s="50"/>
      <c r="G784" s="50"/>
      <c r="H784" s="50"/>
      <c r="I784" s="50"/>
      <c r="J784" s="53" t="str">
        <f t="shared" si="60"/>
        <v/>
      </c>
      <c r="K784" s="53" t="str">
        <f t="shared" si="61"/>
        <v/>
      </c>
      <c r="L784" s="23" t="str" cm="1">
        <f t="array" ref="L784">_xlfn.IFS(D784="","",OR(D784&lt;=25,D784&gt;=335),"Norden",AND(D784&gt;25,D784&lt;135),"Osten",AND(D784&gt;=135,D784&lt;225),"Süden",AND(D784&gt;=225,D784&lt;335),"Westen")</f>
        <v/>
      </c>
      <c r="M784" s="6" t="str">
        <f t="shared" si="62"/>
        <v/>
      </c>
      <c r="N784" s="6" t="str">
        <f t="shared" si="63"/>
        <v/>
      </c>
      <c r="O784" s="6" t="str">
        <f t="shared" si="64"/>
        <v/>
      </c>
    </row>
    <row r="785" spans="1:15" x14ac:dyDescent="0.25">
      <c r="A785" s="2"/>
      <c r="B785" s="48"/>
      <c r="C785" s="2"/>
      <c r="D785" s="49"/>
      <c r="E785" s="21"/>
      <c r="F785" s="50"/>
      <c r="G785" s="50"/>
      <c r="H785" s="50"/>
      <c r="I785" s="50"/>
      <c r="J785" s="53" t="str">
        <f t="shared" si="60"/>
        <v/>
      </c>
      <c r="K785" s="53" t="str">
        <f t="shared" si="61"/>
        <v/>
      </c>
      <c r="L785" s="23" t="str" cm="1">
        <f t="array" ref="L785">_xlfn.IFS(D785="","",OR(D785&lt;=25,D785&gt;=335),"Norden",AND(D785&gt;25,D785&lt;135),"Osten",AND(D785&gt;=135,D785&lt;225),"Süden",AND(D785&gt;=225,D785&lt;335),"Westen")</f>
        <v/>
      </c>
      <c r="M785" s="6" t="str">
        <f t="shared" si="62"/>
        <v/>
      </c>
      <c r="N785" s="6" t="str">
        <f t="shared" si="63"/>
        <v/>
      </c>
      <c r="O785" s="6" t="str">
        <f t="shared" si="64"/>
        <v/>
      </c>
    </row>
    <row r="786" spans="1:15" x14ac:dyDescent="0.25">
      <c r="A786" s="2"/>
      <c r="B786" s="48"/>
      <c r="C786" s="2"/>
      <c r="D786" s="49"/>
      <c r="E786" s="21"/>
      <c r="F786" s="50"/>
      <c r="G786" s="50"/>
      <c r="H786" s="50"/>
      <c r="I786" s="50"/>
      <c r="J786" s="53" t="str">
        <f t="shared" si="60"/>
        <v/>
      </c>
      <c r="K786" s="53" t="str">
        <f t="shared" si="61"/>
        <v/>
      </c>
      <c r="L786" s="23" t="str" cm="1">
        <f t="array" ref="L786">_xlfn.IFS(D786="","",OR(D786&lt;=25,D786&gt;=335),"Norden",AND(D786&gt;25,D786&lt;135),"Osten",AND(D786&gt;=135,D786&lt;225),"Süden",AND(D786&gt;=225,D786&lt;335),"Westen")</f>
        <v/>
      </c>
      <c r="M786" s="6" t="str">
        <f t="shared" si="62"/>
        <v/>
      </c>
      <c r="N786" s="6" t="str">
        <f t="shared" si="63"/>
        <v/>
      </c>
      <c r="O786" s="6" t="str">
        <f t="shared" si="64"/>
        <v/>
      </c>
    </row>
    <row r="787" spans="1:15" x14ac:dyDescent="0.25">
      <c r="A787" s="2"/>
      <c r="B787" s="48"/>
      <c r="C787" s="2"/>
      <c r="D787" s="49"/>
      <c r="E787" s="21"/>
      <c r="F787" s="50"/>
      <c r="G787" s="50"/>
      <c r="H787" s="50"/>
      <c r="I787" s="50"/>
      <c r="J787" s="53" t="str">
        <f t="shared" si="60"/>
        <v/>
      </c>
      <c r="K787" s="53" t="str">
        <f t="shared" si="61"/>
        <v/>
      </c>
      <c r="L787" s="23" t="str" cm="1">
        <f t="array" ref="L787">_xlfn.IFS(D787="","",OR(D787&lt;=25,D787&gt;=335),"Norden",AND(D787&gt;25,D787&lt;135),"Osten",AND(D787&gt;=135,D787&lt;225),"Süden",AND(D787&gt;=225,D787&lt;335),"Westen")</f>
        <v/>
      </c>
      <c r="M787" s="6" t="str">
        <f t="shared" si="62"/>
        <v/>
      </c>
      <c r="N787" s="6" t="str">
        <f t="shared" si="63"/>
        <v/>
      </c>
      <c r="O787" s="6" t="str">
        <f t="shared" si="64"/>
        <v/>
      </c>
    </row>
    <row r="788" spans="1:15" x14ac:dyDescent="0.25">
      <c r="A788" s="2"/>
      <c r="B788" s="48"/>
      <c r="C788" s="2"/>
      <c r="D788" s="49"/>
      <c r="E788" s="21"/>
      <c r="F788" s="50"/>
      <c r="G788" s="50"/>
      <c r="H788" s="50"/>
      <c r="I788" s="50"/>
      <c r="J788" s="53" t="str">
        <f t="shared" si="60"/>
        <v/>
      </c>
      <c r="K788" s="53" t="str">
        <f t="shared" si="61"/>
        <v/>
      </c>
      <c r="L788" s="23" t="str" cm="1">
        <f t="array" ref="L788">_xlfn.IFS(D788="","",OR(D788&lt;=25,D788&gt;=335),"Norden",AND(D788&gt;25,D788&lt;135),"Osten",AND(D788&gt;=135,D788&lt;225),"Süden",AND(D788&gt;=225,D788&lt;335),"Westen")</f>
        <v/>
      </c>
      <c r="M788" s="6" t="str">
        <f t="shared" si="62"/>
        <v/>
      </c>
      <c r="N788" s="6" t="str">
        <f t="shared" si="63"/>
        <v/>
      </c>
      <c r="O788" s="6" t="str">
        <f t="shared" si="64"/>
        <v/>
      </c>
    </row>
    <row r="789" spans="1:15" x14ac:dyDescent="0.25">
      <c r="A789" s="2"/>
      <c r="B789" s="48"/>
      <c r="C789" s="2"/>
      <c r="D789" s="49"/>
      <c r="E789" s="21"/>
      <c r="F789" s="50"/>
      <c r="G789" s="50"/>
      <c r="H789" s="50"/>
      <c r="I789" s="50"/>
      <c r="J789" s="53" t="str">
        <f t="shared" si="60"/>
        <v/>
      </c>
      <c r="K789" s="53" t="str">
        <f t="shared" si="61"/>
        <v/>
      </c>
      <c r="L789" s="23" t="str" cm="1">
        <f t="array" ref="L789">_xlfn.IFS(D789="","",OR(D789&lt;=25,D789&gt;=335),"Norden",AND(D789&gt;25,D789&lt;135),"Osten",AND(D789&gt;=135,D789&lt;225),"Süden",AND(D789&gt;=225,D789&lt;335),"Westen")</f>
        <v/>
      </c>
      <c r="M789" s="6" t="str">
        <f t="shared" si="62"/>
        <v/>
      </c>
      <c r="N789" s="6" t="str">
        <f t="shared" si="63"/>
        <v/>
      </c>
      <c r="O789" s="6" t="str">
        <f t="shared" si="64"/>
        <v/>
      </c>
    </row>
    <row r="790" spans="1:15" x14ac:dyDescent="0.25">
      <c r="A790" s="2"/>
      <c r="B790" s="48"/>
      <c r="C790" s="2"/>
      <c r="D790" s="49"/>
      <c r="E790" s="21"/>
      <c r="F790" s="50"/>
      <c r="G790" s="50"/>
      <c r="H790" s="50"/>
      <c r="I790" s="50"/>
      <c r="J790" s="53" t="str">
        <f t="shared" si="60"/>
        <v/>
      </c>
      <c r="K790" s="53" t="str">
        <f t="shared" si="61"/>
        <v/>
      </c>
      <c r="L790" s="23" t="str" cm="1">
        <f t="array" ref="L790">_xlfn.IFS(D790="","",OR(D790&lt;=25,D790&gt;=335),"Norden",AND(D790&gt;25,D790&lt;135),"Osten",AND(D790&gt;=135,D790&lt;225),"Süden",AND(D790&gt;=225,D790&lt;335),"Westen")</f>
        <v/>
      </c>
      <c r="M790" s="6" t="str">
        <f t="shared" si="62"/>
        <v/>
      </c>
      <c r="N790" s="6" t="str">
        <f t="shared" si="63"/>
        <v/>
      </c>
      <c r="O790" s="6" t="str">
        <f t="shared" si="64"/>
        <v/>
      </c>
    </row>
    <row r="791" spans="1:15" x14ac:dyDescent="0.25">
      <c r="A791" s="2"/>
      <c r="B791" s="48"/>
      <c r="C791" s="2"/>
      <c r="D791" s="49"/>
      <c r="E791" s="21"/>
      <c r="F791" s="50"/>
      <c r="G791" s="50"/>
      <c r="H791" s="50"/>
      <c r="I791" s="50"/>
      <c r="J791" s="53" t="str">
        <f t="shared" si="60"/>
        <v/>
      </c>
      <c r="K791" s="53" t="str">
        <f t="shared" si="61"/>
        <v/>
      </c>
      <c r="L791" s="23" t="str" cm="1">
        <f t="array" ref="L791">_xlfn.IFS(D791="","",OR(D791&lt;=25,D791&gt;=335),"Norden",AND(D791&gt;25,D791&lt;135),"Osten",AND(D791&gt;=135,D791&lt;225),"Süden",AND(D791&gt;=225,D791&lt;335),"Westen")</f>
        <v/>
      </c>
      <c r="M791" s="6" t="str">
        <f t="shared" si="62"/>
        <v/>
      </c>
      <c r="N791" s="6" t="str">
        <f t="shared" si="63"/>
        <v/>
      </c>
      <c r="O791" s="6" t="str">
        <f t="shared" si="64"/>
        <v/>
      </c>
    </row>
    <row r="792" spans="1:15" x14ac:dyDescent="0.25">
      <c r="A792" s="2"/>
      <c r="B792" s="48"/>
      <c r="C792" s="2"/>
      <c r="D792" s="49"/>
      <c r="E792" s="21"/>
      <c r="F792" s="50"/>
      <c r="G792" s="50"/>
      <c r="H792" s="50"/>
      <c r="I792" s="50"/>
      <c r="J792" s="53" t="str">
        <f t="shared" si="60"/>
        <v/>
      </c>
      <c r="K792" s="53" t="str">
        <f t="shared" si="61"/>
        <v/>
      </c>
      <c r="L792" s="23" t="str" cm="1">
        <f t="array" ref="L792">_xlfn.IFS(D792="","",OR(D792&lt;=25,D792&gt;=335),"Norden",AND(D792&gt;25,D792&lt;135),"Osten",AND(D792&gt;=135,D792&lt;225),"Süden",AND(D792&gt;=225,D792&lt;335),"Westen")</f>
        <v/>
      </c>
      <c r="M792" s="6" t="str">
        <f t="shared" si="62"/>
        <v/>
      </c>
      <c r="N792" s="6" t="str">
        <f t="shared" si="63"/>
        <v/>
      </c>
      <c r="O792" s="6" t="str">
        <f t="shared" si="64"/>
        <v/>
      </c>
    </row>
    <row r="793" spans="1:15" x14ac:dyDescent="0.25">
      <c r="A793" s="2"/>
      <c r="B793" s="48"/>
      <c r="C793" s="2"/>
      <c r="D793" s="49"/>
      <c r="E793" s="21"/>
      <c r="F793" s="50"/>
      <c r="G793" s="50"/>
      <c r="H793" s="50"/>
      <c r="I793" s="50"/>
      <c r="J793" s="53" t="str">
        <f t="shared" si="60"/>
        <v/>
      </c>
      <c r="K793" s="53" t="str">
        <f t="shared" si="61"/>
        <v/>
      </c>
      <c r="L793" s="23" t="str" cm="1">
        <f t="array" ref="L793">_xlfn.IFS(D793="","",OR(D793&lt;=25,D793&gt;=335),"Norden",AND(D793&gt;25,D793&lt;135),"Osten",AND(D793&gt;=135,D793&lt;225),"Süden",AND(D793&gt;=225,D793&lt;335),"Westen")</f>
        <v/>
      </c>
      <c r="M793" s="6" t="str">
        <f t="shared" si="62"/>
        <v/>
      </c>
      <c r="N793" s="6" t="str">
        <f t="shared" si="63"/>
        <v/>
      </c>
      <c r="O793" s="6" t="str">
        <f t="shared" si="64"/>
        <v/>
      </c>
    </row>
    <row r="794" spans="1:15" x14ac:dyDescent="0.25">
      <c r="A794" s="2"/>
      <c r="B794" s="48"/>
      <c r="C794" s="2"/>
      <c r="D794" s="49"/>
      <c r="E794" s="21"/>
      <c r="F794" s="50"/>
      <c r="G794" s="50"/>
      <c r="H794" s="50"/>
      <c r="I794" s="50"/>
      <c r="J794" s="53" t="str">
        <f t="shared" si="60"/>
        <v/>
      </c>
      <c r="K794" s="53" t="str">
        <f t="shared" si="61"/>
        <v/>
      </c>
      <c r="L794" s="23" t="str" cm="1">
        <f t="array" ref="L794">_xlfn.IFS(D794="","",OR(D794&lt;=25,D794&gt;=335),"Norden",AND(D794&gt;25,D794&lt;135),"Osten",AND(D794&gt;=135,D794&lt;225),"Süden",AND(D794&gt;=225,D794&lt;335),"Westen")</f>
        <v/>
      </c>
      <c r="M794" s="6" t="str">
        <f t="shared" si="62"/>
        <v/>
      </c>
      <c r="N794" s="6" t="str">
        <f t="shared" si="63"/>
        <v/>
      </c>
      <c r="O794" s="6" t="str">
        <f t="shared" si="64"/>
        <v/>
      </c>
    </row>
    <row r="795" spans="1:15" x14ac:dyDescent="0.25">
      <c r="A795" s="2"/>
      <c r="B795" s="48"/>
      <c r="C795" s="2"/>
      <c r="D795" s="49"/>
      <c r="E795" s="21"/>
      <c r="F795" s="50"/>
      <c r="G795" s="50"/>
      <c r="H795" s="50"/>
      <c r="I795" s="50"/>
      <c r="J795" s="53" t="str">
        <f t="shared" si="60"/>
        <v/>
      </c>
      <c r="K795" s="53" t="str">
        <f t="shared" si="61"/>
        <v/>
      </c>
      <c r="L795" s="23" t="str" cm="1">
        <f t="array" ref="L795">_xlfn.IFS(D795="","",OR(D795&lt;=25,D795&gt;=335),"Norden",AND(D795&gt;25,D795&lt;135),"Osten",AND(D795&gt;=135,D795&lt;225),"Süden",AND(D795&gt;=225,D795&lt;335),"Westen")</f>
        <v/>
      </c>
      <c r="M795" s="6" t="str">
        <f t="shared" si="62"/>
        <v/>
      </c>
      <c r="N795" s="6" t="str">
        <f t="shared" si="63"/>
        <v/>
      </c>
      <c r="O795" s="6" t="str">
        <f t="shared" si="64"/>
        <v/>
      </c>
    </row>
    <row r="796" spans="1:15" x14ac:dyDescent="0.25">
      <c r="A796" s="2"/>
      <c r="B796" s="48"/>
      <c r="C796" s="2"/>
      <c r="D796" s="49"/>
      <c r="E796" s="21"/>
      <c r="F796" s="50"/>
      <c r="G796" s="50"/>
      <c r="H796" s="50"/>
      <c r="I796" s="50"/>
      <c r="J796" s="53" t="str">
        <f t="shared" si="60"/>
        <v/>
      </c>
      <c r="K796" s="53" t="str">
        <f t="shared" si="61"/>
        <v/>
      </c>
      <c r="L796" s="23" t="str" cm="1">
        <f t="array" ref="L796">_xlfn.IFS(D796="","",OR(D796&lt;=25,D796&gt;=335),"Norden",AND(D796&gt;25,D796&lt;135),"Osten",AND(D796&gt;=135,D796&lt;225),"Süden",AND(D796&gt;=225,D796&lt;335),"Westen")</f>
        <v/>
      </c>
      <c r="M796" s="6" t="str">
        <f t="shared" si="62"/>
        <v/>
      </c>
      <c r="N796" s="6" t="str">
        <f t="shared" si="63"/>
        <v/>
      </c>
      <c r="O796" s="6" t="str">
        <f t="shared" si="64"/>
        <v/>
      </c>
    </row>
    <row r="797" spans="1:15" x14ac:dyDescent="0.25">
      <c r="A797" s="2"/>
      <c r="B797" s="48"/>
      <c r="C797" s="2"/>
      <c r="D797" s="49"/>
      <c r="E797" s="21"/>
      <c r="F797" s="50"/>
      <c r="G797" s="50"/>
      <c r="H797" s="50"/>
      <c r="I797" s="50"/>
      <c r="J797" s="53" t="str">
        <f t="shared" si="60"/>
        <v/>
      </c>
      <c r="K797" s="53" t="str">
        <f t="shared" si="61"/>
        <v/>
      </c>
      <c r="L797" s="23" t="str" cm="1">
        <f t="array" ref="L797">_xlfn.IFS(D797="","",OR(D797&lt;=25,D797&gt;=335),"Norden",AND(D797&gt;25,D797&lt;135),"Osten",AND(D797&gt;=135,D797&lt;225),"Süden",AND(D797&gt;=225,D797&lt;335),"Westen")</f>
        <v/>
      </c>
      <c r="M797" s="6" t="str">
        <f t="shared" si="62"/>
        <v/>
      </c>
      <c r="N797" s="6" t="str">
        <f t="shared" si="63"/>
        <v/>
      </c>
      <c r="O797" s="6" t="str">
        <f t="shared" si="64"/>
        <v/>
      </c>
    </row>
    <row r="798" spans="1:15" x14ac:dyDescent="0.25">
      <c r="A798" s="2"/>
      <c r="B798" s="48"/>
      <c r="C798" s="2"/>
      <c r="D798" s="49"/>
      <c r="E798" s="21"/>
      <c r="F798" s="50"/>
      <c r="G798" s="50"/>
      <c r="H798" s="50"/>
      <c r="I798" s="50"/>
      <c r="J798" s="53" t="str">
        <f t="shared" si="60"/>
        <v/>
      </c>
      <c r="K798" s="53" t="str">
        <f t="shared" si="61"/>
        <v/>
      </c>
      <c r="L798" s="23" t="str" cm="1">
        <f t="array" ref="L798">_xlfn.IFS(D798="","",OR(D798&lt;=25,D798&gt;=335),"Norden",AND(D798&gt;25,D798&lt;135),"Osten",AND(D798&gt;=135,D798&lt;225),"Süden",AND(D798&gt;=225,D798&lt;335),"Westen")</f>
        <v/>
      </c>
      <c r="M798" s="6" t="str">
        <f t="shared" si="62"/>
        <v/>
      </c>
      <c r="N798" s="6" t="str">
        <f t="shared" si="63"/>
        <v/>
      </c>
      <c r="O798" s="6" t="str">
        <f t="shared" si="64"/>
        <v/>
      </c>
    </row>
    <row r="799" spans="1:15" x14ac:dyDescent="0.25">
      <c r="A799" s="2"/>
      <c r="B799" s="48"/>
      <c r="C799" s="2"/>
      <c r="D799" s="49"/>
      <c r="E799" s="21"/>
      <c r="F799" s="50"/>
      <c r="G799" s="50"/>
      <c r="H799" s="50"/>
      <c r="I799" s="50"/>
      <c r="J799" s="53" t="str">
        <f t="shared" si="60"/>
        <v/>
      </c>
      <c r="K799" s="53" t="str">
        <f t="shared" si="61"/>
        <v/>
      </c>
      <c r="L799" s="23" t="str" cm="1">
        <f t="array" ref="L799">_xlfn.IFS(D799="","",OR(D799&lt;=25,D799&gt;=335),"Norden",AND(D799&gt;25,D799&lt;135),"Osten",AND(D799&gt;=135,D799&lt;225),"Süden",AND(D799&gt;=225,D799&lt;335),"Westen")</f>
        <v/>
      </c>
      <c r="M799" s="6" t="str">
        <f t="shared" si="62"/>
        <v/>
      </c>
      <c r="N799" s="6" t="str">
        <f t="shared" si="63"/>
        <v/>
      </c>
      <c r="O799" s="6" t="str">
        <f t="shared" si="64"/>
        <v/>
      </c>
    </row>
    <row r="800" spans="1:15" x14ac:dyDescent="0.25">
      <c r="A800" s="2"/>
      <c r="B800" s="48"/>
      <c r="C800" s="2"/>
      <c r="D800" s="49"/>
      <c r="E800" s="21"/>
      <c r="F800" s="50"/>
      <c r="G800" s="50"/>
      <c r="H800" s="50"/>
      <c r="I800" s="50"/>
      <c r="J800" s="53" t="str">
        <f t="shared" si="60"/>
        <v/>
      </c>
      <c r="K800" s="53" t="str">
        <f t="shared" si="61"/>
        <v/>
      </c>
      <c r="L800" s="23" t="str" cm="1">
        <f t="array" ref="L800">_xlfn.IFS(D800="","",OR(D800&lt;=25,D800&gt;=335),"Norden",AND(D800&gt;25,D800&lt;135),"Osten",AND(D800&gt;=135,D800&lt;225),"Süden",AND(D800&gt;=225,D800&lt;335),"Westen")</f>
        <v/>
      </c>
      <c r="M800" s="6" t="str">
        <f t="shared" si="62"/>
        <v/>
      </c>
      <c r="N800" s="6" t="str">
        <f t="shared" si="63"/>
        <v/>
      </c>
      <c r="O800" s="6" t="str">
        <f t="shared" si="64"/>
        <v/>
      </c>
    </row>
    <row r="801" spans="1:15" x14ac:dyDescent="0.25">
      <c r="A801" s="2"/>
      <c r="B801" s="48"/>
      <c r="C801" s="2"/>
      <c r="D801" s="49"/>
      <c r="E801" s="21"/>
      <c r="F801" s="50"/>
      <c r="G801" s="50"/>
      <c r="H801" s="50"/>
      <c r="I801" s="50"/>
      <c r="J801" s="53" t="str">
        <f t="shared" si="60"/>
        <v/>
      </c>
      <c r="K801" s="53" t="str">
        <f t="shared" si="61"/>
        <v/>
      </c>
      <c r="L801" s="23" t="str" cm="1">
        <f t="array" ref="L801">_xlfn.IFS(D801="","",OR(D801&lt;=25,D801&gt;=335),"Norden",AND(D801&gt;25,D801&lt;135),"Osten",AND(D801&gt;=135,D801&lt;225),"Süden",AND(D801&gt;=225,D801&lt;335),"Westen")</f>
        <v/>
      </c>
      <c r="M801" s="6" t="str">
        <f t="shared" si="62"/>
        <v/>
      </c>
      <c r="N801" s="6" t="str">
        <f t="shared" si="63"/>
        <v/>
      </c>
      <c r="O801" s="6" t="str">
        <f t="shared" si="64"/>
        <v/>
      </c>
    </row>
    <row r="802" spans="1:15" x14ac:dyDescent="0.25">
      <c r="A802" s="2"/>
      <c r="B802" s="48"/>
      <c r="C802" s="2"/>
      <c r="D802" s="49"/>
      <c r="E802" s="21"/>
      <c r="F802" s="50"/>
      <c r="G802" s="50"/>
      <c r="H802" s="50"/>
      <c r="I802" s="50"/>
      <c r="J802" s="53" t="str">
        <f t="shared" si="60"/>
        <v/>
      </c>
      <c r="K802" s="53" t="str">
        <f t="shared" si="61"/>
        <v/>
      </c>
      <c r="L802" s="23" t="str" cm="1">
        <f t="array" ref="L802">_xlfn.IFS(D802="","",OR(D802&lt;=25,D802&gt;=335),"Norden",AND(D802&gt;25,D802&lt;135),"Osten",AND(D802&gt;=135,D802&lt;225),"Süden",AND(D802&gt;=225,D802&lt;335),"Westen")</f>
        <v/>
      </c>
      <c r="M802" s="6" t="str">
        <f t="shared" si="62"/>
        <v/>
      </c>
      <c r="N802" s="6" t="str">
        <f t="shared" si="63"/>
        <v/>
      </c>
      <c r="O802" s="6" t="str">
        <f t="shared" si="64"/>
        <v/>
      </c>
    </row>
    <row r="803" spans="1:15" x14ac:dyDescent="0.25">
      <c r="A803" s="2"/>
      <c r="B803" s="48"/>
      <c r="C803" s="2"/>
      <c r="D803" s="49"/>
      <c r="E803" s="21"/>
      <c r="F803" s="50"/>
      <c r="G803" s="50"/>
      <c r="H803" s="50"/>
      <c r="I803" s="50"/>
      <c r="J803" s="53" t="str">
        <f t="shared" si="60"/>
        <v/>
      </c>
      <c r="K803" s="53" t="str">
        <f t="shared" si="61"/>
        <v/>
      </c>
      <c r="L803" s="23" t="str" cm="1">
        <f t="array" ref="L803">_xlfn.IFS(D803="","",OR(D803&lt;=25,D803&gt;=335),"Norden",AND(D803&gt;25,D803&lt;135),"Osten",AND(D803&gt;=135,D803&lt;225),"Süden",AND(D803&gt;=225,D803&lt;335),"Westen")</f>
        <v/>
      </c>
      <c r="M803" s="6" t="str">
        <f t="shared" si="62"/>
        <v/>
      </c>
      <c r="N803" s="6" t="str">
        <f t="shared" si="63"/>
        <v/>
      </c>
      <c r="O803" s="6" t="str">
        <f t="shared" si="64"/>
        <v/>
      </c>
    </row>
    <row r="804" spans="1:15" x14ac:dyDescent="0.25">
      <c r="A804" s="2"/>
      <c r="B804" s="48"/>
      <c r="C804" s="2"/>
      <c r="D804" s="49"/>
      <c r="E804" s="21"/>
      <c r="F804" s="50"/>
      <c r="G804" s="50"/>
      <c r="H804" s="50"/>
      <c r="I804" s="50"/>
      <c r="J804" s="53" t="str">
        <f t="shared" si="60"/>
        <v/>
      </c>
      <c r="K804" s="53" t="str">
        <f t="shared" si="61"/>
        <v/>
      </c>
      <c r="L804" s="23" t="str" cm="1">
        <f t="array" ref="L804">_xlfn.IFS(D804="","",OR(D804&lt;=25,D804&gt;=335),"Norden",AND(D804&gt;25,D804&lt;135),"Osten",AND(D804&gt;=135,D804&lt;225),"Süden",AND(D804&gt;=225,D804&lt;335),"Westen")</f>
        <v/>
      </c>
      <c r="M804" s="6" t="str">
        <f t="shared" si="62"/>
        <v/>
      </c>
      <c r="N804" s="6" t="str">
        <f t="shared" si="63"/>
        <v/>
      </c>
      <c r="O804" s="6" t="str">
        <f t="shared" si="64"/>
        <v/>
      </c>
    </row>
    <row r="805" spans="1:15" x14ac:dyDescent="0.25">
      <c r="A805" s="2"/>
      <c r="B805" s="48"/>
      <c r="C805" s="2"/>
      <c r="D805" s="49"/>
      <c r="E805" s="21"/>
      <c r="F805" s="50"/>
      <c r="G805" s="50"/>
      <c r="H805" s="50"/>
      <c r="I805" s="50"/>
      <c r="J805" s="53" t="str">
        <f t="shared" si="60"/>
        <v/>
      </c>
      <c r="K805" s="53" t="str">
        <f t="shared" si="61"/>
        <v/>
      </c>
      <c r="L805" s="23" t="str" cm="1">
        <f t="array" ref="L805">_xlfn.IFS(D805="","",OR(D805&lt;=25,D805&gt;=335),"Norden",AND(D805&gt;25,D805&lt;135),"Osten",AND(D805&gt;=135,D805&lt;225),"Süden",AND(D805&gt;=225,D805&lt;335),"Westen")</f>
        <v/>
      </c>
      <c r="M805" s="6" t="str">
        <f t="shared" si="62"/>
        <v/>
      </c>
      <c r="N805" s="6" t="str">
        <f t="shared" si="63"/>
        <v/>
      </c>
      <c r="O805" s="6" t="str">
        <f t="shared" si="64"/>
        <v/>
      </c>
    </row>
    <row r="806" spans="1:15" x14ac:dyDescent="0.25">
      <c r="A806" s="2"/>
      <c r="B806" s="48"/>
      <c r="C806" s="2"/>
      <c r="D806" s="49"/>
      <c r="E806" s="21"/>
      <c r="F806" s="50"/>
      <c r="G806" s="50"/>
      <c r="H806" s="50"/>
      <c r="I806" s="50"/>
      <c r="J806" s="53" t="str">
        <f t="shared" si="60"/>
        <v/>
      </c>
      <c r="K806" s="53" t="str">
        <f t="shared" si="61"/>
        <v/>
      </c>
      <c r="L806" s="23" t="str" cm="1">
        <f t="array" ref="L806">_xlfn.IFS(D806="","",OR(D806&lt;=25,D806&gt;=335),"Norden",AND(D806&gt;25,D806&lt;135),"Osten",AND(D806&gt;=135,D806&lt;225),"Süden",AND(D806&gt;=225,D806&lt;335),"Westen")</f>
        <v/>
      </c>
      <c r="M806" s="6" t="str">
        <f t="shared" si="62"/>
        <v/>
      </c>
      <c r="N806" s="6" t="str">
        <f t="shared" si="63"/>
        <v/>
      </c>
      <c r="O806" s="6" t="str">
        <f t="shared" si="64"/>
        <v/>
      </c>
    </row>
    <row r="807" spans="1:15" x14ac:dyDescent="0.25">
      <c r="A807" s="2"/>
      <c r="B807" s="48"/>
      <c r="C807" s="2"/>
      <c r="D807" s="49"/>
      <c r="E807" s="21"/>
      <c r="F807" s="50"/>
      <c r="G807" s="50"/>
      <c r="H807" s="50"/>
      <c r="I807" s="50"/>
      <c r="J807" s="53" t="str">
        <f t="shared" si="60"/>
        <v/>
      </c>
      <c r="K807" s="53" t="str">
        <f t="shared" si="61"/>
        <v/>
      </c>
      <c r="L807" s="23" t="str" cm="1">
        <f t="array" ref="L807">_xlfn.IFS(D807="","",OR(D807&lt;=25,D807&gt;=335),"Norden",AND(D807&gt;25,D807&lt;135),"Osten",AND(D807&gt;=135,D807&lt;225),"Süden",AND(D807&gt;=225,D807&lt;335),"Westen")</f>
        <v/>
      </c>
      <c r="M807" s="6" t="str">
        <f t="shared" si="62"/>
        <v/>
      </c>
      <c r="N807" s="6" t="str">
        <f t="shared" si="63"/>
        <v/>
      </c>
      <c r="O807" s="6" t="str">
        <f t="shared" si="64"/>
        <v/>
      </c>
    </row>
    <row r="808" spans="1:15" x14ac:dyDescent="0.25">
      <c r="A808" s="2"/>
      <c r="B808" s="48"/>
      <c r="C808" s="2"/>
      <c r="D808" s="49"/>
      <c r="E808" s="21"/>
      <c r="F808" s="50"/>
      <c r="G808" s="50"/>
      <c r="H808" s="50"/>
      <c r="I808" s="50"/>
      <c r="J808" s="53" t="str">
        <f t="shared" si="60"/>
        <v/>
      </c>
      <c r="K808" s="53" t="str">
        <f t="shared" si="61"/>
        <v/>
      </c>
      <c r="L808" s="23" t="str" cm="1">
        <f t="array" ref="L808">_xlfn.IFS(D808="","",OR(D808&lt;=25,D808&gt;=335),"Norden",AND(D808&gt;25,D808&lt;135),"Osten",AND(D808&gt;=135,D808&lt;225),"Süden",AND(D808&gt;=225,D808&lt;335),"Westen")</f>
        <v/>
      </c>
      <c r="M808" s="6" t="str">
        <f t="shared" si="62"/>
        <v/>
      </c>
      <c r="N808" s="6" t="str">
        <f t="shared" si="63"/>
        <v/>
      </c>
      <c r="O808" s="6" t="str">
        <f t="shared" si="64"/>
        <v/>
      </c>
    </row>
    <row r="809" spans="1:15" x14ac:dyDescent="0.25">
      <c r="A809" s="2"/>
      <c r="B809" s="48"/>
      <c r="C809" s="2"/>
      <c r="D809" s="49"/>
      <c r="E809" s="21"/>
      <c r="F809" s="50"/>
      <c r="G809" s="50"/>
      <c r="H809" s="50"/>
      <c r="I809" s="50"/>
      <c r="J809" s="53" t="str">
        <f t="shared" si="60"/>
        <v/>
      </c>
      <c r="K809" s="53" t="str">
        <f t="shared" si="61"/>
        <v/>
      </c>
      <c r="L809" s="23" t="str" cm="1">
        <f t="array" ref="L809">_xlfn.IFS(D809="","",OR(D809&lt;=25,D809&gt;=335),"Norden",AND(D809&gt;25,D809&lt;135),"Osten",AND(D809&gt;=135,D809&lt;225),"Süden",AND(D809&gt;=225,D809&lt;335),"Westen")</f>
        <v/>
      </c>
      <c r="M809" s="6" t="str">
        <f t="shared" si="62"/>
        <v/>
      </c>
      <c r="N809" s="6" t="str">
        <f t="shared" si="63"/>
        <v/>
      </c>
      <c r="O809" s="6" t="str">
        <f t="shared" si="64"/>
        <v/>
      </c>
    </row>
    <row r="810" spans="1:15" x14ac:dyDescent="0.25">
      <c r="A810" s="2"/>
      <c r="B810" s="48"/>
      <c r="C810" s="2"/>
      <c r="D810" s="49"/>
      <c r="E810" s="21"/>
      <c r="F810" s="50"/>
      <c r="G810" s="50"/>
      <c r="H810" s="50"/>
      <c r="I810" s="50"/>
      <c r="J810" s="53" t="str">
        <f t="shared" si="60"/>
        <v/>
      </c>
      <c r="K810" s="53" t="str">
        <f t="shared" si="61"/>
        <v/>
      </c>
      <c r="L810" s="23" t="str" cm="1">
        <f t="array" ref="L810">_xlfn.IFS(D810="","",OR(D810&lt;=25,D810&gt;=335),"Norden",AND(D810&gt;25,D810&lt;135),"Osten",AND(D810&gt;=135,D810&lt;225),"Süden",AND(D810&gt;=225,D810&lt;335),"Westen")</f>
        <v/>
      </c>
      <c r="M810" s="6" t="str">
        <f t="shared" si="62"/>
        <v/>
      </c>
      <c r="N810" s="6" t="str">
        <f t="shared" si="63"/>
        <v/>
      </c>
      <c r="O810" s="6" t="str">
        <f t="shared" si="64"/>
        <v/>
      </c>
    </row>
    <row r="811" spans="1:15" x14ac:dyDescent="0.25">
      <c r="A811" s="2"/>
      <c r="B811" s="48"/>
      <c r="C811" s="2"/>
      <c r="D811" s="49"/>
      <c r="E811" s="21"/>
      <c r="F811" s="50"/>
      <c r="G811" s="50"/>
      <c r="H811" s="50"/>
      <c r="I811" s="50"/>
      <c r="J811" s="53" t="str">
        <f t="shared" si="60"/>
        <v/>
      </c>
      <c r="K811" s="53" t="str">
        <f t="shared" si="61"/>
        <v/>
      </c>
      <c r="L811" s="23" t="str" cm="1">
        <f t="array" ref="L811">_xlfn.IFS(D811="","",OR(D811&lt;=25,D811&gt;=335),"Norden",AND(D811&gt;25,D811&lt;135),"Osten",AND(D811&gt;=135,D811&lt;225),"Süden",AND(D811&gt;=225,D811&lt;335),"Westen")</f>
        <v/>
      </c>
      <c r="M811" s="6" t="str">
        <f t="shared" si="62"/>
        <v/>
      </c>
      <c r="N811" s="6" t="str">
        <f t="shared" si="63"/>
        <v/>
      </c>
      <c r="O811" s="6" t="str">
        <f t="shared" si="64"/>
        <v/>
      </c>
    </row>
    <row r="812" spans="1:15" x14ac:dyDescent="0.25">
      <c r="A812" s="2"/>
      <c r="B812" s="48"/>
      <c r="C812" s="2"/>
      <c r="D812" s="49"/>
      <c r="E812" s="21"/>
      <c r="F812" s="50"/>
      <c r="G812" s="50"/>
      <c r="H812" s="50"/>
      <c r="I812" s="50"/>
      <c r="J812" s="53" t="str">
        <f t="shared" si="60"/>
        <v/>
      </c>
      <c r="K812" s="53" t="str">
        <f t="shared" si="61"/>
        <v/>
      </c>
      <c r="L812" s="23" t="str" cm="1">
        <f t="array" ref="L812">_xlfn.IFS(D812="","",OR(D812&lt;=25,D812&gt;=335),"Norden",AND(D812&gt;25,D812&lt;135),"Osten",AND(D812&gt;=135,D812&lt;225),"Süden",AND(D812&gt;=225,D812&lt;335),"Westen")</f>
        <v/>
      </c>
      <c r="M812" s="6" t="str">
        <f t="shared" si="62"/>
        <v/>
      </c>
      <c r="N812" s="6" t="str">
        <f t="shared" si="63"/>
        <v/>
      </c>
      <c r="O812" s="6" t="str">
        <f t="shared" si="64"/>
        <v/>
      </c>
    </row>
    <row r="813" spans="1:15" x14ac:dyDescent="0.25">
      <c r="A813" s="2"/>
      <c r="B813" s="48"/>
      <c r="C813" s="2"/>
      <c r="D813" s="49"/>
      <c r="E813" s="21"/>
      <c r="F813" s="50"/>
      <c r="G813" s="50"/>
      <c r="H813" s="50"/>
      <c r="I813" s="50"/>
      <c r="J813" s="53" t="str">
        <f t="shared" si="60"/>
        <v/>
      </c>
      <c r="K813" s="53" t="str">
        <f t="shared" si="61"/>
        <v/>
      </c>
      <c r="L813" s="23" t="str" cm="1">
        <f t="array" ref="L813">_xlfn.IFS(D813="","",OR(D813&lt;=25,D813&gt;=335),"Norden",AND(D813&gt;25,D813&lt;135),"Osten",AND(D813&gt;=135,D813&lt;225),"Süden",AND(D813&gt;=225,D813&lt;335),"Westen")</f>
        <v/>
      </c>
      <c r="M813" s="6" t="str">
        <f t="shared" si="62"/>
        <v/>
      </c>
      <c r="N813" s="6" t="str">
        <f t="shared" si="63"/>
        <v/>
      </c>
      <c r="O813" s="6" t="str">
        <f t="shared" si="64"/>
        <v/>
      </c>
    </row>
    <row r="814" spans="1:15" x14ac:dyDescent="0.25">
      <c r="A814" s="2"/>
      <c r="B814" s="48"/>
      <c r="C814" s="2"/>
      <c r="D814" s="49"/>
      <c r="E814" s="21"/>
      <c r="F814" s="50"/>
      <c r="G814" s="50"/>
      <c r="H814" s="50"/>
      <c r="I814" s="50"/>
      <c r="J814" s="53" t="str">
        <f t="shared" si="60"/>
        <v/>
      </c>
      <c r="K814" s="53" t="str">
        <f t="shared" si="61"/>
        <v/>
      </c>
      <c r="L814" s="23" t="str" cm="1">
        <f t="array" ref="L814">_xlfn.IFS(D814="","",OR(D814&lt;=25,D814&gt;=335),"Norden",AND(D814&gt;25,D814&lt;135),"Osten",AND(D814&gt;=135,D814&lt;225),"Süden",AND(D814&gt;=225,D814&lt;335),"Westen")</f>
        <v/>
      </c>
      <c r="M814" s="6" t="str">
        <f t="shared" si="62"/>
        <v/>
      </c>
      <c r="N814" s="6" t="str">
        <f t="shared" si="63"/>
        <v/>
      </c>
      <c r="O814" s="6" t="str">
        <f t="shared" si="64"/>
        <v/>
      </c>
    </row>
    <row r="815" spans="1:15" x14ac:dyDescent="0.25">
      <c r="A815" s="2"/>
      <c r="B815" s="48"/>
      <c r="C815" s="2"/>
      <c r="D815" s="49"/>
      <c r="E815" s="21"/>
      <c r="F815" s="50"/>
      <c r="G815" s="50"/>
      <c r="H815" s="50"/>
      <c r="I815" s="50"/>
      <c r="J815" s="53" t="str">
        <f t="shared" si="60"/>
        <v/>
      </c>
      <c r="K815" s="53" t="str">
        <f t="shared" si="61"/>
        <v/>
      </c>
      <c r="L815" s="23" t="str" cm="1">
        <f t="array" ref="L815">_xlfn.IFS(D815="","",OR(D815&lt;=25,D815&gt;=335),"Norden",AND(D815&gt;25,D815&lt;135),"Osten",AND(D815&gt;=135,D815&lt;225),"Süden",AND(D815&gt;=225,D815&lt;335),"Westen")</f>
        <v/>
      </c>
      <c r="M815" s="6" t="str">
        <f t="shared" si="62"/>
        <v/>
      </c>
      <c r="N815" s="6" t="str">
        <f t="shared" si="63"/>
        <v/>
      </c>
      <c r="O815" s="6" t="str">
        <f t="shared" si="64"/>
        <v/>
      </c>
    </row>
    <row r="816" spans="1:15" x14ac:dyDescent="0.25">
      <c r="A816" s="2"/>
      <c r="B816" s="48"/>
      <c r="C816" s="2"/>
      <c r="D816" s="49"/>
      <c r="E816" s="21"/>
      <c r="F816" s="50"/>
      <c r="G816" s="50"/>
      <c r="H816" s="50"/>
      <c r="I816" s="50"/>
      <c r="J816" s="53" t="str">
        <f t="shared" si="60"/>
        <v/>
      </c>
      <c r="K816" s="53" t="str">
        <f t="shared" si="61"/>
        <v/>
      </c>
      <c r="L816" s="23" t="str" cm="1">
        <f t="array" ref="L816">_xlfn.IFS(D816="","",OR(D816&lt;=25,D816&gt;=335),"Norden",AND(D816&gt;25,D816&lt;135),"Osten",AND(D816&gt;=135,D816&lt;225),"Süden",AND(D816&gt;=225,D816&lt;335),"Westen")</f>
        <v/>
      </c>
      <c r="M816" s="6" t="str">
        <f t="shared" si="62"/>
        <v/>
      </c>
      <c r="N816" s="6" t="str">
        <f t="shared" si="63"/>
        <v/>
      </c>
      <c r="O816" s="6" t="str">
        <f t="shared" si="64"/>
        <v/>
      </c>
    </row>
    <row r="817" spans="1:15" x14ac:dyDescent="0.25">
      <c r="A817" s="2"/>
      <c r="B817" s="48"/>
      <c r="C817" s="2"/>
      <c r="D817" s="49"/>
      <c r="E817" s="21"/>
      <c r="F817" s="50"/>
      <c r="G817" s="50"/>
      <c r="H817" s="50"/>
      <c r="I817" s="50"/>
      <c r="J817" s="53" t="str">
        <f t="shared" si="60"/>
        <v/>
      </c>
      <c r="K817" s="53" t="str">
        <f t="shared" si="61"/>
        <v/>
      </c>
      <c r="L817" s="23" t="str" cm="1">
        <f t="array" ref="L817">_xlfn.IFS(D817="","",OR(D817&lt;=25,D817&gt;=335),"Norden",AND(D817&gt;25,D817&lt;135),"Osten",AND(D817&gt;=135,D817&lt;225),"Süden",AND(D817&gt;=225,D817&lt;335),"Westen")</f>
        <v/>
      </c>
      <c r="M817" s="6" t="str">
        <f t="shared" si="62"/>
        <v/>
      </c>
      <c r="N817" s="6" t="str">
        <f t="shared" si="63"/>
        <v/>
      </c>
      <c r="O817" s="6" t="str">
        <f t="shared" si="64"/>
        <v/>
      </c>
    </row>
    <row r="818" spans="1:15" x14ac:dyDescent="0.25">
      <c r="A818" s="2"/>
      <c r="B818" s="48"/>
      <c r="C818" s="2"/>
      <c r="D818" s="49"/>
      <c r="E818" s="21"/>
      <c r="F818" s="50"/>
      <c r="G818" s="50"/>
      <c r="H818" s="50"/>
      <c r="I818" s="50"/>
      <c r="J818" s="53" t="str">
        <f t="shared" si="60"/>
        <v/>
      </c>
      <c r="K818" s="53" t="str">
        <f t="shared" si="61"/>
        <v/>
      </c>
      <c r="L818" s="23" t="str" cm="1">
        <f t="array" ref="L818">_xlfn.IFS(D818="","",OR(D818&lt;=25,D818&gt;=335),"Norden",AND(D818&gt;25,D818&lt;135),"Osten",AND(D818&gt;=135,D818&lt;225),"Süden",AND(D818&gt;=225,D818&lt;335),"Westen")</f>
        <v/>
      </c>
      <c r="M818" s="6" t="str">
        <f t="shared" si="62"/>
        <v/>
      </c>
      <c r="N818" s="6" t="str">
        <f t="shared" si="63"/>
        <v/>
      </c>
      <c r="O818" s="6" t="str">
        <f t="shared" si="64"/>
        <v/>
      </c>
    </row>
    <row r="819" spans="1:15" x14ac:dyDescent="0.25">
      <c r="A819" s="2"/>
      <c r="B819" s="48"/>
      <c r="C819" s="2"/>
      <c r="D819" s="49"/>
      <c r="E819" s="21"/>
      <c r="F819" s="50"/>
      <c r="G819" s="50"/>
      <c r="H819" s="50"/>
      <c r="I819" s="50"/>
      <c r="J819" s="53" t="str">
        <f t="shared" si="60"/>
        <v/>
      </c>
      <c r="K819" s="53" t="str">
        <f t="shared" si="61"/>
        <v/>
      </c>
      <c r="L819" s="23" t="str" cm="1">
        <f t="array" ref="L819">_xlfn.IFS(D819="","",OR(D819&lt;=25,D819&gt;=335),"Norden",AND(D819&gt;25,D819&lt;135),"Osten",AND(D819&gt;=135,D819&lt;225),"Süden",AND(D819&gt;=225,D819&lt;335),"Westen")</f>
        <v/>
      </c>
      <c r="M819" s="6" t="str">
        <f t="shared" si="62"/>
        <v/>
      </c>
      <c r="N819" s="6" t="str">
        <f t="shared" si="63"/>
        <v/>
      </c>
      <c r="O819" s="6" t="str">
        <f t="shared" si="64"/>
        <v/>
      </c>
    </row>
    <row r="820" spans="1:15" x14ac:dyDescent="0.25">
      <c r="A820" s="2"/>
      <c r="B820" s="48"/>
      <c r="C820" s="2"/>
      <c r="D820" s="49"/>
      <c r="E820" s="21"/>
      <c r="F820" s="50"/>
      <c r="G820" s="50"/>
      <c r="H820" s="50"/>
      <c r="I820" s="50"/>
      <c r="J820" s="53" t="str">
        <f t="shared" si="60"/>
        <v/>
      </c>
      <c r="K820" s="53" t="str">
        <f t="shared" si="61"/>
        <v/>
      </c>
      <c r="L820" s="23" t="str" cm="1">
        <f t="array" ref="L820">_xlfn.IFS(D820="","",OR(D820&lt;=25,D820&gt;=335),"Norden",AND(D820&gt;25,D820&lt;135),"Osten",AND(D820&gt;=135,D820&lt;225),"Süden",AND(D820&gt;=225,D820&lt;335),"Westen")</f>
        <v/>
      </c>
      <c r="M820" s="6" t="str">
        <f t="shared" si="62"/>
        <v/>
      </c>
      <c r="N820" s="6" t="str">
        <f t="shared" si="63"/>
        <v/>
      </c>
      <c r="O820" s="6" t="str">
        <f t="shared" si="64"/>
        <v/>
      </c>
    </row>
    <row r="821" spans="1:15" x14ac:dyDescent="0.25">
      <c r="A821" s="2"/>
      <c r="B821" s="48"/>
      <c r="C821" s="2"/>
      <c r="D821" s="49"/>
      <c r="E821" s="21"/>
      <c r="F821" s="50"/>
      <c r="G821" s="50"/>
      <c r="H821" s="50"/>
      <c r="I821" s="50"/>
      <c r="J821" s="53" t="str">
        <f t="shared" si="60"/>
        <v/>
      </c>
      <c r="K821" s="53" t="str">
        <f t="shared" si="61"/>
        <v/>
      </c>
      <c r="L821" s="23" t="str" cm="1">
        <f t="array" ref="L821">_xlfn.IFS(D821="","",OR(D821&lt;=25,D821&gt;=335),"Norden",AND(D821&gt;25,D821&lt;135),"Osten",AND(D821&gt;=135,D821&lt;225),"Süden",AND(D821&gt;=225,D821&lt;335),"Westen")</f>
        <v/>
      </c>
      <c r="M821" s="6" t="str">
        <f t="shared" si="62"/>
        <v/>
      </c>
      <c r="N821" s="6" t="str">
        <f t="shared" si="63"/>
        <v/>
      </c>
      <c r="O821" s="6" t="str">
        <f t="shared" si="64"/>
        <v/>
      </c>
    </row>
    <row r="822" spans="1:15" x14ac:dyDescent="0.25">
      <c r="A822" s="2"/>
      <c r="B822" s="48"/>
      <c r="C822" s="2"/>
      <c r="D822" s="49"/>
      <c r="E822" s="21"/>
      <c r="F822" s="50"/>
      <c r="G822" s="50"/>
      <c r="H822" s="50"/>
      <c r="I822" s="50"/>
      <c r="J822" s="53" t="str">
        <f t="shared" si="60"/>
        <v/>
      </c>
      <c r="K822" s="53" t="str">
        <f t="shared" si="61"/>
        <v/>
      </c>
      <c r="L822" s="23" t="str" cm="1">
        <f t="array" ref="L822">_xlfn.IFS(D822="","",OR(D822&lt;=25,D822&gt;=335),"Norden",AND(D822&gt;25,D822&lt;135),"Osten",AND(D822&gt;=135,D822&lt;225),"Süden",AND(D822&gt;=225,D822&lt;335),"Westen")</f>
        <v/>
      </c>
      <c r="M822" s="6" t="str">
        <f t="shared" si="62"/>
        <v/>
      </c>
      <c r="N822" s="6" t="str">
        <f t="shared" si="63"/>
        <v/>
      </c>
      <c r="O822" s="6" t="str">
        <f t="shared" si="64"/>
        <v/>
      </c>
    </row>
    <row r="823" spans="1:15" x14ac:dyDescent="0.25">
      <c r="A823" s="2"/>
      <c r="B823" s="48"/>
      <c r="C823" s="2"/>
      <c r="D823" s="49"/>
      <c r="E823" s="21"/>
      <c r="F823" s="50"/>
      <c r="G823" s="50"/>
      <c r="H823" s="50"/>
      <c r="I823" s="50"/>
      <c r="J823" s="53" t="str">
        <f t="shared" si="60"/>
        <v/>
      </c>
      <c r="K823" s="53" t="str">
        <f t="shared" si="61"/>
        <v/>
      </c>
      <c r="L823" s="23" t="str" cm="1">
        <f t="array" ref="L823">_xlfn.IFS(D823="","",OR(D823&lt;=25,D823&gt;=335),"Norden",AND(D823&gt;25,D823&lt;135),"Osten",AND(D823&gt;=135,D823&lt;225),"Süden",AND(D823&gt;=225,D823&lt;335),"Westen")</f>
        <v/>
      </c>
      <c r="M823" s="6" t="str">
        <f t="shared" si="62"/>
        <v/>
      </c>
      <c r="N823" s="6" t="str">
        <f t="shared" si="63"/>
        <v/>
      </c>
      <c r="O823" s="6" t="str">
        <f t="shared" si="64"/>
        <v/>
      </c>
    </row>
    <row r="824" spans="1:15" x14ac:dyDescent="0.25">
      <c r="A824" s="2"/>
      <c r="B824" s="48"/>
      <c r="C824" s="2"/>
      <c r="D824" s="49"/>
      <c r="E824" s="21"/>
      <c r="F824" s="50"/>
      <c r="G824" s="50"/>
      <c r="H824" s="50"/>
      <c r="I824" s="50"/>
      <c r="J824" s="53" t="str">
        <f t="shared" si="60"/>
        <v/>
      </c>
      <c r="K824" s="53" t="str">
        <f t="shared" si="61"/>
        <v/>
      </c>
      <c r="L824" s="23" t="str" cm="1">
        <f t="array" ref="L824">_xlfn.IFS(D824="","",OR(D824&lt;=25,D824&gt;=335),"Norden",AND(D824&gt;25,D824&lt;135),"Osten",AND(D824&gt;=135,D824&lt;225),"Süden",AND(D824&gt;=225,D824&lt;335),"Westen")</f>
        <v/>
      </c>
      <c r="M824" s="6" t="str">
        <f t="shared" si="62"/>
        <v/>
      </c>
      <c r="N824" s="6" t="str">
        <f t="shared" si="63"/>
        <v/>
      </c>
      <c r="O824" s="6" t="str">
        <f t="shared" si="64"/>
        <v/>
      </c>
    </row>
    <row r="825" spans="1:15" x14ac:dyDescent="0.25">
      <c r="A825" s="2"/>
      <c r="B825" s="48"/>
      <c r="C825" s="2"/>
      <c r="D825" s="49"/>
      <c r="E825" s="21"/>
      <c r="F825" s="50"/>
      <c r="G825" s="50"/>
      <c r="H825" s="50"/>
      <c r="I825" s="50"/>
      <c r="J825" s="53" t="str">
        <f t="shared" si="60"/>
        <v/>
      </c>
      <c r="K825" s="53" t="str">
        <f t="shared" si="61"/>
        <v/>
      </c>
      <c r="L825" s="23" t="str" cm="1">
        <f t="array" ref="L825">_xlfn.IFS(D825="","",OR(D825&lt;=25,D825&gt;=335),"Norden",AND(D825&gt;25,D825&lt;135),"Osten",AND(D825&gt;=135,D825&lt;225),"Süden",AND(D825&gt;=225,D825&lt;335),"Westen")</f>
        <v/>
      </c>
      <c r="M825" s="6" t="str">
        <f t="shared" si="62"/>
        <v/>
      </c>
      <c r="N825" s="6" t="str">
        <f t="shared" si="63"/>
        <v/>
      </c>
      <c r="O825" s="6" t="str">
        <f t="shared" si="64"/>
        <v/>
      </c>
    </row>
    <row r="826" spans="1:15" x14ac:dyDescent="0.25">
      <c r="A826" s="2"/>
      <c r="B826" s="48"/>
      <c r="C826" s="2"/>
      <c r="D826" s="49"/>
      <c r="E826" s="21"/>
      <c r="F826" s="50"/>
      <c r="G826" s="50"/>
      <c r="H826" s="50"/>
      <c r="I826" s="50"/>
      <c r="J826" s="53" t="str">
        <f t="shared" si="60"/>
        <v/>
      </c>
      <c r="K826" s="53" t="str">
        <f t="shared" si="61"/>
        <v/>
      </c>
      <c r="L826" s="23" t="str" cm="1">
        <f t="array" ref="L826">_xlfn.IFS(D826="","",OR(D826&lt;=25,D826&gt;=335),"Norden",AND(D826&gt;25,D826&lt;135),"Osten",AND(D826&gt;=135,D826&lt;225),"Süden",AND(D826&gt;=225,D826&lt;335),"Westen")</f>
        <v/>
      </c>
      <c r="M826" s="6" t="str">
        <f t="shared" si="62"/>
        <v/>
      </c>
      <c r="N826" s="6" t="str">
        <f t="shared" si="63"/>
        <v/>
      </c>
      <c r="O826" s="6" t="str">
        <f t="shared" si="64"/>
        <v/>
      </c>
    </row>
    <row r="827" spans="1:15" x14ac:dyDescent="0.25">
      <c r="A827" s="2"/>
      <c r="B827" s="48"/>
      <c r="C827" s="2"/>
      <c r="D827" s="49"/>
      <c r="E827" s="21"/>
      <c r="F827" s="50"/>
      <c r="G827" s="50"/>
      <c r="H827" s="50"/>
      <c r="I827" s="50"/>
      <c r="J827" s="53" t="str">
        <f t="shared" si="60"/>
        <v/>
      </c>
      <c r="K827" s="53" t="str">
        <f t="shared" si="61"/>
        <v/>
      </c>
      <c r="L827" s="23" t="str" cm="1">
        <f t="array" ref="L827">_xlfn.IFS(D827="","",OR(D827&lt;=25,D827&gt;=335),"Norden",AND(D827&gt;25,D827&lt;135),"Osten",AND(D827&gt;=135,D827&lt;225),"Süden",AND(D827&gt;=225,D827&lt;335),"Westen")</f>
        <v/>
      </c>
      <c r="M827" s="6" t="str">
        <f t="shared" si="62"/>
        <v/>
      </c>
      <c r="N827" s="6" t="str">
        <f t="shared" si="63"/>
        <v/>
      </c>
      <c r="O827" s="6" t="str">
        <f t="shared" si="64"/>
        <v/>
      </c>
    </row>
    <row r="828" spans="1:15" x14ac:dyDescent="0.25">
      <c r="A828" s="2"/>
      <c r="B828" s="48"/>
      <c r="C828" s="2"/>
      <c r="D828" s="49"/>
      <c r="E828" s="21"/>
      <c r="F828" s="50"/>
      <c r="G828" s="50"/>
      <c r="H828" s="50"/>
      <c r="I828" s="50"/>
      <c r="J828" s="53" t="str">
        <f t="shared" si="60"/>
        <v/>
      </c>
      <c r="K828" s="53" t="str">
        <f t="shared" si="61"/>
        <v/>
      </c>
      <c r="L828" s="23" t="str" cm="1">
        <f t="array" ref="L828">_xlfn.IFS(D828="","",OR(D828&lt;=25,D828&gt;=335),"Norden",AND(D828&gt;25,D828&lt;135),"Osten",AND(D828&gt;=135,D828&lt;225),"Süden",AND(D828&gt;=225,D828&lt;335),"Westen")</f>
        <v/>
      </c>
      <c r="M828" s="6" t="str">
        <f t="shared" si="62"/>
        <v/>
      </c>
      <c r="N828" s="6" t="str">
        <f t="shared" si="63"/>
        <v/>
      </c>
      <c r="O828" s="6" t="str">
        <f t="shared" si="64"/>
        <v/>
      </c>
    </row>
    <row r="829" spans="1:15" x14ac:dyDescent="0.25">
      <c r="A829" s="2"/>
      <c r="B829" s="48"/>
      <c r="C829" s="2"/>
      <c r="D829" s="49"/>
      <c r="E829" s="21"/>
      <c r="F829" s="50"/>
      <c r="G829" s="50"/>
      <c r="H829" s="50"/>
      <c r="I829" s="50"/>
      <c r="J829" s="53" t="str">
        <f t="shared" si="60"/>
        <v/>
      </c>
      <c r="K829" s="53" t="str">
        <f t="shared" si="61"/>
        <v/>
      </c>
      <c r="L829" s="23" t="str" cm="1">
        <f t="array" ref="L829">_xlfn.IFS(D829="","",OR(D829&lt;=25,D829&gt;=335),"Norden",AND(D829&gt;25,D829&lt;135),"Osten",AND(D829&gt;=135,D829&lt;225),"Süden",AND(D829&gt;=225,D829&lt;335),"Westen")</f>
        <v/>
      </c>
      <c r="M829" s="6" t="str">
        <f t="shared" si="62"/>
        <v/>
      </c>
      <c r="N829" s="6" t="str">
        <f t="shared" si="63"/>
        <v/>
      </c>
      <c r="O829" s="6" t="str">
        <f t="shared" si="64"/>
        <v/>
      </c>
    </row>
    <row r="830" spans="1:15" x14ac:dyDescent="0.25">
      <c r="A830" s="2"/>
      <c r="B830" s="48"/>
      <c r="C830" s="2"/>
      <c r="D830" s="49"/>
      <c r="E830" s="21"/>
      <c r="F830" s="50"/>
      <c r="G830" s="50"/>
      <c r="H830" s="50"/>
      <c r="I830" s="50"/>
      <c r="J830" s="53" t="str">
        <f t="shared" si="60"/>
        <v/>
      </c>
      <c r="K830" s="53" t="str">
        <f t="shared" si="61"/>
        <v/>
      </c>
      <c r="L830" s="23" t="str" cm="1">
        <f t="array" ref="L830">_xlfn.IFS(D830="","",OR(D830&lt;=25,D830&gt;=335),"Norden",AND(D830&gt;25,D830&lt;135),"Osten",AND(D830&gt;=135,D830&lt;225),"Süden",AND(D830&gt;=225,D830&lt;335),"Westen")</f>
        <v/>
      </c>
      <c r="M830" s="6" t="str">
        <f t="shared" si="62"/>
        <v/>
      </c>
      <c r="N830" s="6" t="str">
        <f t="shared" si="63"/>
        <v/>
      </c>
      <c r="O830" s="6" t="str">
        <f t="shared" si="64"/>
        <v/>
      </c>
    </row>
    <row r="831" spans="1:15" x14ac:dyDescent="0.25">
      <c r="A831" s="2"/>
      <c r="B831" s="48"/>
      <c r="C831" s="2"/>
      <c r="D831" s="49"/>
      <c r="E831" s="21"/>
      <c r="F831" s="50"/>
      <c r="G831" s="50"/>
      <c r="H831" s="50"/>
      <c r="I831" s="50"/>
      <c r="J831" s="53" t="str">
        <f t="shared" si="60"/>
        <v/>
      </c>
      <c r="K831" s="53" t="str">
        <f t="shared" si="61"/>
        <v/>
      </c>
      <c r="L831" s="23" t="str" cm="1">
        <f t="array" ref="L831">_xlfn.IFS(D831="","",OR(D831&lt;=25,D831&gt;=335),"Norden",AND(D831&gt;25,D831&lt;135),"Osten",AND(D831&gt;=135,D831&lt;225),"Süden",AND(D831&gt;=225,D831&lt;335),"Westen")</f>
        <v/>
      </c>
      <c r="M831" s="6" t="str">
        <f t="shared" si="62"/>
        <v/>
      </c>
      <c r="N831" s="6" t="str">
        <f t="shared" si="63"/>
        <v/>
      </c>
      <c r="O831" s="6" t="str">
        <f t="shared" si="64"/>
        <v/>
      </c>
    </row>
    <row r="832" spans="1:15" x14ac:dyDescent="0.25">
      <c r="A832" s="2"/>
      <c r="B832" s="48"/>
      <c r="C832" s="2"/>
      <c r="D832" s="49"/>
      <c r="E832" s="21"/>
      <c r="F832" s="50"/>
      <c r="G832" s="50"/>
      <c r="H832" s="50"/>
      <c r="I832" s="50"/>
      <c r="J832" s="53" t="str">
        <f t="shared" si="60"/>
        <v/>
      </c>
      <c r="K832" s="53" t="str">
        <f t="shared" si="61"/>
        <v/>
      </c>
      <c r="L832" s="23" t="str" cm="1">
        <f t="array" ref="L832">_xlfn.IFS(D832="","",OR(D832&lt;=25,D832&gt;=335),"Norden",AND(D832&gt;25,D832&lt;135),"Osten",AND(D832&gt;=135,D832&lt;225),"Süden",AND(D832&gt;=225,D832&lt;335),"Westen")</f>
        <v/>
      </c>
      <c r="M832" s="6" t="str">
        <f t="shared" si="62"/>
        <v/>
      </c>
      <c r="N832" s="6" t="str">
        <f t="shared" si="63"/>
        <v/>
      </c>
      <c r="O832" s="6" t="str">
        <f t="shared" si="64"/>
        <v/>
      </c>
    </row>
    <row r="833" spans="1:15" x14ac:dyDescent="0.25">
      <c r="A833" s="2"/>
      <c r="B833" s="48"/>
      <c r="C833" s="2"/>
      <c r="D833" s="49"/>
      <c r="E833" s="21"/>
      <c r="F833" s="50"/>
      <c r="G833" s="50"/>
      <c r="H833" s="50"/>
      <c r="I833" s="50"/>
      <c r="J833" s="53" t="str">
        <f t="shared" si="60"/>
        <v/>
      </c>
      <c r="K833" s="53" t="str">
        <f t="shared" si="61"/>
        <v/>
      </c>
      <c r="L833" s="23" t="str" cm="1">
        <f t="array" ref="L833">_xlfn.IFS(D833="","",OR(D833&lt;=25,D833&gt;=335),"Norden",AND(D833&gt;25,D833&lt;135),"Osten",AND(D833&gt;=135,D833&lt;225),"Süden",AND(D833&gt;=225,D833&lt;335),"Westen")</f>
        <v/>
      </c>
      <c r="M833" s="6" t="str">
        <f t="shared" si="62"/>
        <v/>
      </c>
      <c r="N833" s="6" t="str">
        <f t="shared" si="63"/>
        <v/>
      </c>
      <c r="O833" s="6" t="str">
        <f t="shared" si="64"/>
        <v/>
      </c>
    </row>
    <row r="834" spans="1:15" x14ac:dyDescent="0.25">
      <c r="A834" s="2"/>
      <c r="B834" s="48"/>
      <c r="C834" s="2"/>
      <c r="D834" s="49"/>
      <c r="E834" s="21"/>
      <c r="F834" s="50"/>
      <c r="G834" s="50"/>
      <c r="H834" s="50"/>
      <c r="I834" s="50"/>
      <c r="J834" s="53" t="str">
        <f t="shared" si="60"/>
        <v/>
      </c>
      <c r="K834" s="53" t="str">
        <f t="shared" si="61"/>
        <v/>
      </c>
      <c r="L834" s="23" t="str" cm="1">
        <f t="array" ref="L834">_xlfn.IFS(D834="","",OR(D834&lt;=25,D834&gt;=335),"Norden",AND(D834&gt;25,D834&lt;135),"Osten",AND(D834&gt;=135,D834&lt;225),"Süden",AND(D834&gt;=225,D834&lt;335),"Westen")</f>
        <v/>
      </c>
      <c r="M834" s="6" t="str">
        <f t="shared" si="62"/>
        <v/>
      </c>
      <c r="N834" s="6" t="str">
        <f t="shared" si="63"/>
        <v/>
      </c>
      <c r="O834" s="6" t="str">
        <f t="shared" si="64"/>
        <v/>
      </c>
    </row>
    <row r="835" spans="1:15" x14ac:dyDescent="0.25">
      <c r="A835" s="2"/>
      <c r="B835" s="48"/>
      <c r="C835" s="2"/>
      <c r="D835" s="49"/>
      <c r="E835" s="21"/>
      <c r="F835" s="50"/>
      <c r="G835" s="50"/>
      <c r="H835" s="50"/>
      <c r="I835" s="50"/>
      <c r="J835" s="53" t="str">
        <f t="shared" si="60"/>
        <v/>
      </c>
      <c r="K835" s="53" t="str">
        <f t="shared" si="61"/>
        <v/>
      </c>
      <c r="L835" s="23" t="str" cm="1">
        <f t="array" ref="L835">_xlfn.IFS(D835="","",OR(D835&lt;=25,D835&gt;=335),"Norden",AND(D835&gt;25,D835&lt;135),"Osten",AND(D835&gt;=135,D835&lt;225),"Süden",AND(D835&gt;=225,D835&lt;335),"Westen")</f>
        <v/>
      </c>
      <c r="M835" s="6" t="str">
        <f t="shared" si="62"/>
        <v/>
      </c>
      <c r="N835" s="6" t="str">
        <f t="shared" si="63"/>
        <v/>
      </c>
      <c r="O835" s="6" t="str">
        <f t="shared" si="64"/>
        <v/>
      </c>
    </row>
    <row r="836" spans="1:15" x14ac:dyDescent="0.25">
      <c r="A836" s="2"/>
      <c r="B836" s="48"/>
      <c r="C836" s="2"/>
      <c r="D836" s="49"/>
      <c r="E836" s="21"/>
      <c r="F836" s="50"/>
      <c r="G836" s="50"/>
      <c r="H836" s="50"/>
      <c r="I836" s="50"/>
      <c r="J836" s="53" t="str">
        <f t="shared" ref="J836:J899" si="65">IF(C836="","",B836*C836)</f>
        <v/>
      </c>
      <c r="K836" s="53" t="str">
        <f t="shared" ref="K836:K899" si="66">IF(E836="","",J836*E836)</f>
        <v/>
      </c>
      <c r="L836" s="23" t="str" cm="1">
        <f t="array" ref="L836">_xlfn.IFS(D836="","",OR(D836&lt;=25,D836&gt;=335),"Norden",AND(D836&gt;25,D836&lt;135),"Osten",AND(D836&gt;=135,D836&lt;225),"Süden",AND(D836&gt;=225,D836&lt;335),"Westen")</f>
        <v/>
      </c>
      <c r="M836" s="6" t="str">
        <f t="shared" ref="M836:M899" si="67">IF(J836="","",J836/SUMIFS($J$4:$J$1000,$L$4:$L$1000,L836))</f>
        <v/>
      </c>
      <c r="N836" s="6" t="str">
        <f t="shared" ref="N836:N899" si="68">IF(M836="","",F836*M836)</f>
        <v/>
      </c>
      <c r="O836" s="6" t="str">
        <f t="shared" si="64"/>
        <v/>
      </c>
    </row>
    <row r="837" spans="1:15" x14ac:dyDescent="0.25">
      <c r="A837" s="2"/>
      <c r="B837" s="48"/>
      <c r="C837" s="2"/>
      <c r="D837" s="49"/>
      <c r="E837" s="21"/>
      <c r="F837" s="50"/>
      <c r="G837" s="50"/>
      <c r="H837" s="50"/>
      <c r="I837" s="50"/>
      <c r="J837" s="53" t="str">
        <f t="shared" si="65"/>
        <v/>
      </c>
      <c r="K837" s="53" t="str">
        <f t="shared" si="66"/>
        <v/>
      </c>
      <c r="L837" s="23" t="str" cm="1">
        <f t="array" ref="L837">_xlfn.IFS(D837="","",OR(D837&lt;=25,D837&gt;=335),"Norden",AND(D837&gt;25,D837&lt;135),"Osten",AND(D837&gt;=135,D837&lt;225),"Süden",AND(D837&gt;=225,D837&lt;335),"Westen")</f>
        <v/>
      </c>
      <c r="M837" s="6" t="str">
        <f t="shared" si="67"/>
        <v/>
      </c>
      <c r="N837" s="6" t="str">
        <f t="shared" si="68"/>
        <v/>
      </c>
      <c r="O837" s="6" t="str">
        <f t="shared" ref="O837:O900" si="69">IF(M837="","",M837*(G837*H837*I837))</f>
        <v/>
      </c>
    </row>
    <row r="838" spans="1:15" x14ac:dyDescent="0.25">
      <c r="A838" s="2"/>
      <c r="B838" s="48"/>
      <c r="C838" s="2"/>
      <c r="D838" s="49"/>
      <c r="E838" s="21"/>
      <c r="F838" s="50"/>
      <c r="G838" s="50"/>
      <c r="H838" s="50"/>
      <c r="I838" s="50"/>
      <c r="J838" s="53" t="str">
        <f t="shared" si="65"/>
        <v/>
      </c>
      <c r="K838" s="53" t="str">
        <f t="shared" si="66"/>
        <v/>
      </c>
      <c r="L838" s="23" t="str" cm="1">
        <f t="array" ref="L838">_xlfn.IFS(D838="","",OR(D838&lt;=25,D838&gt;=335),"Norden",AND(D838&gt;25,D838&lt;135),"Osten",AND(D838&gt;=135,D838&lt;225),"Süden",AND(D838&gt;=225,D838&lt;335),"Westen")</f>
        <v/>
      </c>
      <c r="M838" s="6" t="str">
        <f t="shared" si="67"/>
        <v/>
      </c>
      <c r="N838" s="6" t="str">
        <f t="shared" si="68"/>
        <v/>
      </c>
      <c r="O838" s="6" t="str">
        <f t="shared" si="69"/>
        <v/>
      </c>
    </row>
    <row r="839" spans="1:15" x14ac:dyDescent="0.25">
      <c r="A839" s="2"/>
      <c r="B839" s="48"/>
      <c r="C839" s="2"/>
      <c r="D839" s="49"/>
      <c r="E839" s="21"/>
      <c r="F839" s="50"/>
      <c r="G839" s="50"/>
      <c r="H839" s="50"/>
      <c r="I839" s="50"/>
      <c r="J839" s="53" t="str">
        <f t="shared" si="65"/>
        <v/>
      </c>
      <c r="K839" s="53" t="str">
        <f t="shared" si="66"/>
        <v/>
      </c>
      <c r="L839" s="23" t="str" cm="1">
        <f t="array" ref="L839">_xlfn.IFS(D839="","",OR(D839&lt;=25,D839&gt;=335),"Norden",AND(D839&gt;25,D839&lt;135),"Osten",AND(D839&gt;=135,D839&lt;225),"Süden",AND(D839&gt;=225,D839&lt;335),"Westen")</f>
        <v/>
      </c>
      <c r="M839" s="6" t="str">
        <f t="shared" si="67"/>
        <v/>
      </c>
      <c r="N839" s="6" t="str">
        <f t="shared" si="68"/>
        <v/>
      </c>
      <c r="O839" s="6" t="str">
        <f t="shared" si="69"/>
        <v/>
      </c>
    </row>
    <row r="840" spans="1:15" x14ac:dyDescent="0.25">
      <c r="A840" s="2"/>
      <c r="B840" s="48"/>
      <c r="C840" s="2"/>
      <c r="D840" s="49"/>
      <c r="E840" s="21"/>
      <c r="F840" s="50"/>
      <c r="G840" s="50"/>
      <c r="H840" s="50"/>
      <c r="I840" s="50"/>
      <c r="J840" s="53" t="str">
        <f t="shared" si="65"/>
        <v/>
      </c>
      <c r="K840" s="53" t="str">
        <f t="shared" si="66"/>
        <v/>
      </c>
      <c r="L840" s="23" t="str" cm="1">
        <f t="array" ref="L840">_xlfn.IFS(D840="","",OR(D840&lt;=25,D840&gt;=335),"Norden",AND(D840&gt;25,D840&lt;135),"Osten",AND(D840&gt;=135,D840&lt;225),"Süden",AND(D840&gt;=225,D840&lt;335),"Westen")</f>
        <v/>
      </c>
      <c r="M840" s="6" t="str">
        <f t="shared" si="67"/>
        <v/>
      </c>
      <c r="N840" s="6" t="str">
        <f t="shared" si="68"/>
        <v/>
      </c>
      <c r="O840" s="6" t="str">
        <f t="shared" si="69"/>
        <v/>
      </c>
    </row>
    <row r="841" spans="1:15" x14ac:dyDescent="0.25">
      <c r="A841" s="2"/>
      <c r="B841" s="48"/>
      <c r="C841" s="2"/>
      <c r="D841" s="49"/>
      <c r="E841" s="21"/>
      <c r="F841" s="50"/>
      <c r="G841" s="50"/>
      <c r="H841" s="50"/>
      <c r="I841" s="50"/>
      <c r="J841" s="53" t="str">
        <f t="shared" si="65"/>
        <v/>
      </c>
      <c r="K841" s="53" t="str">
        <f t="shared" si="66"/>
        <v/>
      </c>
      <c r="L841" s="23" t="str" cm="1">
        <f t="array" ref="L841">_xlfn.IFS(D841="","",OR(D841&lt;=25,D841&gt;=335),"Norden",AND(D841&gt;25,D841&lt;135),"Osten",AND(D841&gt;=135,D841&lt;225),"Süden",AND(D841&gt;=225,D841&lt;335),"Westen")</f>
        <v/>
      </c>
      <c r="M841" s="6" t="str">
        <f t="shared" si="67"/>
        <v/>
      </c>
      <c r="N841" s="6" t="str">
        <f t="shared" si="68"/>
        <v/>
      </c>
      <c r="O841" s="6" t="str">
        <f t="shared" si="69"/>
        <v/>
      </c>
    </row>
    <row r="842" spans="1:15" x14ac:dyDescent="0.25">
      <c r="A842" s="2"/>
      <c r="B842" s="48"/>
      <c r="C842" s="2"/>
      <c r="D842" s="49"/>
      <c r="E842" s="21"/>
      <c r="F842" s="50"/>
      <c r="G842" s="50"/>
      <c r="H842" s="50"/>
      <c r="I842" s="50"/>
      <c r="J842" s="53" t="str">
        <f t="shared" si="65"/>
        <v/>
      </c>
      <c r="K842" s="53" t="str">
        <f t="shared" si="66"/>
        <v/>
      </c>
      <c r="L842" s="23" t="str" cm="1">
        <f t="array" ref="L842">_xlfn.IFS(D842="","",OR(D842&lt;=25,D842&gt;=335),"Norden",AND(D842&gt;25,D842&lt;135),"Osten",AND(D842&gt;=135,D842&lt;225),"Süden",AND(D842&gt;=225,D842&lt;335),"Westen")</f>
        <v/>
      </c>
      <c r="M842" s="6" t="str">
        <f t="shared" si="67"/>
        <v/>
      </c>
      <c r="N842" s="6" t="str">
        <f t="shared" si="68"/>
        <v/>
      </c>
      <c r="O842" s="6" t="str">
        <f t="shared" si="69"/>
        <v/>
      </c>
    </row>
    <row r="843" spans="1:15" x14ac:dyDescent="0.25">
      <c r="A843" s="2"/>
      <c r="B843" s="48"/>
      <c r="C843" s="2"/>
      <c r="D843" s="49"/>
      <c r="E843" s="21"/>
      <c r="F843" s="50"/>
      <c r="G843" s="50"/>
      <c r="H843" s="50"/>
      <c r="I843" s="50"/>
      <c r="J843" s="53" t="str">
        <f t="shared" si="65"/>
        <v/>
      </c>
      <c r="K843" s="53" t="str">
        <f t="shared" si="66"/>
        <v/>
      </c>
      <c r="L843" s="23" t="str" cm="1">
        <f t="array" ref="L843">_xlfn.IFS(D843="","",OR(D843&lt;=25,D843&gt;=335),"Norden",AND(D843&gt;25,D843&lt;135),"Osten",AND(D843&gt;=135,D843&lt;225),"Süden",AND(D843&gt;=225,D843&lt;335),"Westen")</f>
        <v/>
      </c>
      <c r="M843" s="6" t="str">
        <f t="shared" si="67"/>
        <v/>
      </c>
      <c r="N843" s="6" t="str">
        <f t="shared" si="68"/>
        <v/>
      </c>
      <c r="O843" s="6" t="str">
        <f t="shared" si="69"/>
        <v/>
      </c>
    </row>
    <row r="844" spans="1:15" x14ac:dyDescent="0.25">
      <c r="A844" s="2"/>
      <c r="B844" s="48"/>
      <c r="C844" s="2"/>
      <c r="D844" s="49"/>
      <c r="E844" s="21"/>
      <c r="F844" s="50"/>
      <c r="G844" s="50"/>
      <c r="H844" s="50"/>
      <c r="I844" s="50"/>
      <c r="J844" s="53" t="str">
        <f t="shared" si="65"/>
        <v/>
      </c>
      <c r="K844" s="53" t="str">
        <f t="shared" si="66"/>
        <v/>
      </c>
      <c r="L844" s="23" t="str" cm="1">
        <f t="array" ref="L844">_xlfn.IFS(D844="","",OR(D844&lt;=25,D844&gt;=335),"Norden",AND(D844&gt;25,D844&lt;135),"Osten",AND(D844&gt;=135,D844&lt;225),"Süden",AND(D844&gt;=225,D844&lt;335),"Westen")</f>
        <v/>
      </c>
      <c r="M844" s="6" t="str">
        <f t="shared" si="67"/>
        <v/>
      </c>
      <c r="N844" s="6" t="str">
        <f t="shared" si="68"/>
        <v/>
      </c>
      <c r="O844" s="6" t="str">
        <f t="shared" si="69"/>
        <v/>
      </c>
    </row>
    <row r="845" spans="1:15" x14ac:dyDescent="0.25">
      <c r="A845" s="2"/>
      <c r="B845" s="48"/>
      <c r="C845" s="2"/>
      <c r="D845" s="49"/>
      <c r="E845" s="21"/>
      <c r="F845" s="50"/>
      <c r="G845" s="50"/>
      <c r="H845" s="50"/>
      <c r="I845" s="50"/>
      <c r="J845" s="53" t="str">
        <f t="shared" si="65"/>
        <v/>
      </c>
      <c r="K845" s="53" t="str">
        <f t="shared" si="66"/>
        <v/>
      </c>
      <c r="L845" s="23" t="str" cm="1">
        <f t="array" ref="L845">_xlfn.IFS(D845="","",OR(D845&lt;=25,D845&gt;=335),"Norden",AND(D845&gt;25,D845&lt;135),"Osten",AND(D845&gt;=135,D845&lt;225),"Süden",AND(D845&gt;=225,D845&lt;335),"Westen")</f>
        <v/>
      </c>
      <c r="M845" s="6" t="str">
        <f t="shared" si="67"/>
        <v/>
      </c>
      <c r="N845" s="6" t="str">
        <f t="shared" si="68"/>
        <v/>
      </c>
      <c r="O845" s="6" t="str">
        <f t="shared" si="69"/>
        <v/>
      </c>
    </row>
    <row r="846" spans="1:15" x14ac:dyDescent="0.25">
      <c r="A846" s="2"/>
      <c r="B846" s="48"/>
      <c r="C846" s="2"/>
      <c r="D846" s="49"/>
      <c r="E846" s="21"/>
      <c r="F846" s="50"/>
      <c r="G846" s="50"/>
      <c r="H846" s="50"/>
      <c r="I846" s="50"/>
      <c r="J846" s="53" t="str">
        <f t="shared" si="65"/>
        <v/>
      </c>
      <c r="K846" s="53" t="str">
        <f t="shared" si="66"/>
        <v/>
      </c>
      <c r="L846" s="23" t="str" cm="1">
        <f t="array" ref="L846">_xlfn.IFS(D846="","",OR(D846&lt;=25,D846&gt;=335),"Norden",AND(D846&gt;25,D846&lt;135),"Osten",AND(D846&gt;=135,D846&lt;225),"Süden",AND(D846&gt;=225,D846&lt;335),"Westen")</f>
        <v/>
      </c>
      <c r="M846" s="6" t="str">
        <f t="shared" si="67"/>
        <v/>
      </c>
      <c r="N846" s="6" t="str">
        <f t="shared" si="68"/>
        <v/>
      </c>
      <c r="O846" s="6" t="str">
        <f t="shared" si="69"/>
        <v/>
      </c>
    </row>
    <row r="847" spans="1:15" x14ac:dyDescent="0.25">
      <c r="A847" s="2"/>
      <c r="B847" s="48"/>
      <c r="C847" s="2"/>
      <c r="D847" s="49"/>
      <c r="E847" s="21"/>
      <c r="F847" s="50"/>
      <c r="G847" s="50"/>
      <c r="H847" s="50"/>
      <c r="I847" s="50"/>
      <c r="J847" s="53" t="str">
        <f t="shared" si="65"/>
        <v/>
      </c>
      <c r="K847" s="53" t="str">
        <f t="shared" si="66"/>
        <v/>
      </c>
      <c r="L847" s="23" t="str" cm="1">
        <f t="array" ref="L847">_xlfn.IFS(D847="","",OR(D847&lt;=25,D847&gt;=335),"Norden",AND(D847&gt;25,D847&lt;135),"Osten",AND(D847&gt;=135,D847&lt;225),"Süden",AND(D847&gt;=225,D847&lt;335),"Westen")</f>
        <v/>
      </c>
      <c r="M847" s="6" t="str">
        <f t="shared" si="67"/>
        <v/>
      </c>
      <c r="N847" s="6" t="str">
        <f t="shared" si="68"/>
        <v/>
      </c>
      <c r="O847" s="6" t="str">
        <f t="shared" si="69"/>
        <v/>
      </c>
    </row>
    <row r="848" spans="1:15" x14ac:dyDescent="0.25">
      <c r="A848" s="2"/>
      <c r="B848" s="48"/>
      <c r="C848" s="2"/>
      <c r="D848" s="49"/>
      <c r="E848" s="21"/>
      <c r="F848" s="50"/>
      <c r="G848" s="50"/>
      <c r="H848" s="50"/>
      <c r="I848" s="50"/>
      <c r="J848" s="53" t="str">
        <f t="shared" si="65"/>
        <v/>
      </c>
      <c r="K848" s="53" t="str">
        <f t="shared" si="66"/>
        <v/>
      </c>
      <c r="L848" s="23" t="str" cm="1">
        <f t="array" ref="L848">_xlfn.IFS(D848="","",OR(D848&lt;=25,D848&gt;=335),"Norden",AND(D848&gt;25,D848&lt;135),"Osten",AND(D848&gt;=135,D848&lt;225),"Süden",AND(D848&gt;=225,D848&lt;335),"Westen")</f>
        <v/>
      </c>
      <c r="M848" s="6" t="str">
        <f t="shared" si="67"/>
        <v/>
      </c>
      <c r="N848" s="6" t="str">
        <f t="shared" si="68"/>
        <v/>
      </c>
      <c r="O848" s="6" t="str">
        <f t="shared" si="69"/>
        <v/>
      </c>
    </row>
    <row r="849" spans="1:15" x14ac:dyDescent="0.25">
      <c r="A849" s="2"/>
      <c r="B849" s="48"/>
      <c r="C849" s="2"/>
      <c r="D849" s="49"/>
      <c r="E849" s="21"/>
      <c r="F849" s="50"/>
      <c r="G849" s="50"/>
      <c r="H849" s="50"/>
      <c r="I849" s="50"/>
      <c r="J849" s="53" t="str">
        <f t="shared" si="65"/>
        <v/>
      </c>
      <c r="K849" s="53" t="str">
        <f t="shared" si="66"/>
        <v/>
      </c>
      <c r="L849" s="23" t="str" cm="1">
        <f t="array" ref="L849">_xlfn.IFS(D849="","",OR(D849&lt;=25,D849&gt;=335),"Norden",AND(D849&gt;25,D849&lt;135),"Osten",AND(D849&gt;=135,D849&lt;225),"Süden",AND(D849&gt;=225,D849&lt;335),"Westen")</f>
        <v/>
      </c>
      <c r="M849" s="6" t="str">
        <f t="shared" si="67"/>
        <v/>
      </c>
      <c r="N849" s="6" t="str">
        <f t="shared" si="68"/>
        <v/>
      </c>
      <c r="O849" s="6" t="str">
        <f t="shared" si="69"/>
        <v/>
      </c>
    </row>
    <row r="850" spans="1:15" x14ac:dyDescent="0.25">
      <c r="A850" s="2"/>
      <c r="B850" s="48"/>
      <c r="C850" s="2"/>
      <c r="D850" s="49"/>
      <c r="E850" s="21"/>
      <c r="F850" s="50"/>
      <c r="G850" s="50"/>
      <c r="H850" s="50"/>
      <c r="I850" s="50"/>
      <c r="J850" s="53" t="str">
        <f t="shared" si="65"/>
        <v/>
      </c>
      <c r="K850" s="53" t="str">
        <f t="shared" si="66"/>
        <v/>
      </c>
      <c r="L850" s="23" t="str" cm="1">
        <f t="array" ref="L850">_xlfn.IFS(D850="","",OR(D850&lt;=25,D850&gt;=335),"Norden",AND(D850&gt;25,D850&lt;135),"Osten",AND(D850&gt;=135,D850&lt;225),"Süden",AND(D850&gt;=225,D850&lt;335),"Westen")</f>
        <v/>
      </c>
      <c r="M850" s="6" t="str">
        <f t="shared" si="67"/>
        <v/>
      </c>
      <c r="N850" s="6" t="str">
        <f t="shared" si="68"/>
        <v/>
      </c>
      <c r="O850" s="6" t="str">
        <f t="shared" si="69"/>
        <v/>
      </c>
    </row>
    <row r="851" spans="1:15" x14ac:dyDescent="0.25">
      <c r="A851" s="2"/>
      <c r="B851" s="48"/>
      <c r="C851" s="2"/>
      <c r="D851" s="49"/>
      <c r="E851" s="21"/>
      <c r="F851" s="50"/>
      <c r="G851" s="50"/>
      <c r="H851" s="50"/>
      <c r="I851" s="50"/>
      <c r="J851" s="53" t="str">
        <f t="shared" si="65"/>
        <v/>
      </c>
      <c r="K851" s="53" t="str">
        <f t="shared" si="66"/>
        <v/>
      </c>
      <c r="L851" s="23" t="str" cm="1">
        <f t="array" ref="L851">_xlfn.IFS(D851="","",OR(D851&lt;=25,D851&gt;=335),"Norden",AND(D851&gt;25,D851&lt;135),"Osten",AND(D851&gt;=135,D851&lt;225),"Süden",AND(D851&gt;=225,D851&lt;335),"Westen")</f>
        <v/>
      </c>
      <c r="M851" s="6" t="str">
        <f t="shared" si="67"/>
        <v/>
      </c>
      <c r="N851" s="6" t="str">
        <f t="shared" si="68"/>
        <v/>
      </c>
      <c r="O851" s="6" t="str">
        <f t="shared" si="69"/>
        <v/>
      </c>
    </row>
    <row r="852" spans="1:15" x14ac:dyDescent="0.25">
      <c r="A852" s="2"/>
      <c r="B852" s="48"/>
      <c r="C852" s="2"/>
      <c r="D852" s="49"/>
      <c r="E852" s="21"/>
      <c r="F852" s="50"/>
      <c r="G852" s="50"/>
      <c r="H852" s="50"/>
      <c r="I852" s="50"/>
      <c r="J852" s="53" t="str">
        <f t="shared" si="65"/>
        <v/>
      </c>
      <c r="K852" s="53" t="str">
        <f t="shared" si="66"/>
        <v/>
      </c>
      <c r="L852" s="23" t="str" cm="1">
        <f t="array" ref="L852">_xlfn.IFS(D852="","",OR(D852&lt;=25,D852&gt;=335),"Norden",AND(D852&gt;25,D852&lt;135),"Osten",AND(D852&gt;=135,D852&lt;225),"Süden",AND(D852&gt;=225,D852&lt;335),"Westen")</f>
        <v/>
      </c>
      <c r="M852" s="6" t="str">
        <f t="shared" si="67"/>
        <v/>
      </c>
      <c r="N852" s="6" t="str">
        <f t="shared" si="68"/>
        <v/>
      </c>
      <c r="O852" s="6" t="str">
        <f t="shared" si="69"/>
        <v/>
      </c>
    </row>
    <row r="853" spans="1:15" x14ac:dyDescent="0.25">
      <c r="A853" s="2"/>
      <c r="B853" s="48"/>
      <c r="C853" s="2"/>
      <c r="D853" s="49"/>
      <c r="E853" s="21"/>
      <c r="F853" s="50"/>
      <c r="G853" s="50"/>
      <c r="H853" s="50"/>
      <c r="I853" s="50"/>
      <c r="J853" s="53" t="str">
        <f t="shared" si="65"/>
        <v/>
      </c>
      <c r="K853" s="53" t="str">
        <f t="shared" si="66"/>
        <v/>
      </c>
      <c r="L853" s="23" t="str" cm="1">
        <f t="array" ref="L853">_xlfn.IFS(D853="","",OR(D853&lt;=25,D853&gt;=335),"Norden",AND(D853&gt;25,D853&lt;135),"Osten",AND(D853&gt;=135,D853&lt;225),"Süden",AND(D853&gt;=225,D853&lt;335),"Westen")</f>
        <v/>
      </c>
      <c r="M853" s="6" t="str">
        <f t="shared" si="67"/>
        <v/>
      </c>
      <c r="N853" s="6" t="str">
        <f t="shared" si="68"/>
        <v/>
      </c>
      <c r="O853" s="6" t="str">
        <f t="shared" si="69"/>
        <v/>
      </c>
    </row>
    <row r="854" spans="1:15" x14ac:dyDescent="0.25">
      <c r="A854" s="2"/>
      <c r="B854" s="48"/>
      <c r="C854" s="2"/>
      <c r="D854" s="49"/>
      <c r="E854" s="21"/>
      <c r="F854" s="50"/>
      <c r="G854" s="50"/>
      <c r="H854" s="50"/>
      <c r="I854" s="50"/>
      <c r="J854" s="53" t="str">
        <f t="shared" si="65"/>
        <v/>
      </c>
      <c r="K854" s="53" t="str">
        <f t="shared" si="66"/>
        <v/>
      </c>
      <c r="L854" s="23" t="str" cm="1">
        <f t="array" ref="L854">_xlfn.IFS(D854="","",OR(D854&lt;=25,D854&gt;=335),"Norden",AND(D854&gt;25,D854&lt;135),"Osten",AND(D854&gt;=135,D854&lt;225),"Süden",AND(D854&gt;=225,D854&lt;335),"Westen")</f>
        <v/>
      </c>
      <c r="M854" s="6" t="str">
        <f t="shared" si="67"/>
        <v/>
      </c>
      <c r="N854" s="6" t="str">
        <f t="shared" si="68"/>
        <v/>
      </c>
      <c r="O854" s="6" t="str">
        <f t="shared" si="69"/>
        <v/>
      </c>
    </row>
    <row r="855" spans="1:15" x14ac:dyDescent="0.25">
      <c r="A855" s="2"/>
      <c r="B855" s="48"/>
      <c r="C855" s="2"/>
      <c r="D855" s="49"/>
      <c r="E855" s="21"/>
      <c r="F855" s="50"/>
      <c r="G855" s="50"/>
      <c r="H855" s="50"/>
      <c r="I855" s="50"/>
      <c r="J855" s="53" t="str">
        <f t="shared" si="65"/>
        <v/>
      </c>
      <c r="K855" s="53" t="str">
        <f t="shared" si="66"/>
        <v/>
      </c>
      <c r="L855" s="23" t="str" cm="1">
        <f t="array" ref="L855">_xlfn.IFS(D855="","",OR(D855&lt;=25,D855&gt;=335),"Norden",AND(D855&gt;25,D855&lt;135),"Osten",AND(D855&gt;=135,D855&lt;225),"Süden",AND(D855&gt;=225,D855&lt;335),"Westen")</f>
        <v/>
      </c>
      <c r="M855" s="6" t="str">
        <f t="shared" si="67"/>
        <v/>
      </c>
      <c r="N855" s="6" t="str">
        <f t="shared" si="68"/>
        <v/>
      </c>
      <c r="O855" s="6" t="str">
        <f t="shared" si="69"/>
        <v/>
      </c>
    </row>
    <row r="856" spans="1:15" x14ac:dyDescent="0.25">
      <c r="A856" s="2"/>
      <c r="B856" s="48"/>
      <c r="C856" s="2"/>
      <c r="D856" s="49"/>
      <c r="E856" s="21"/>
      <c r="F856" s="50"/>
      <c r="G856" s="50"/>
      <c r="H856" s="50"/>
      <c r="I856" s="50"/>
      <c r="J856" s="53" t="str">
        <f t="shared" si="65"/>
        <v/>
      </c>
      <c r="K856" s="53" t="str">
        <f t="shared" si="66"/>
        <v/>
      </c>
      <c r="L856" s="23" t="str" cm="1">
        <f t="array" ref="L856">_xlfn.IFS(D856="","",OR(D856&lt;=25,D856&gt;=335),"Norden",AND(D856&gt;25,D856&lt;135),"Osten",AND(D856&gt;=135,D856&lt;225),"Süden",AND(D856&gt;=225,D856&lt;335),"Westen")</f>
        <v/>
      </c>
      <c r="M856" s="6" t="str">
        <f t="shared" si="67"/>
        <v/>
      </c>
      <c r="N856" s="6" t="str">
        <f t="shared" si="68"/>
        <v/>
      </c>
      <c r="O856" s="6" t="str">
        <f t="shared" si="69"/>
        <v/>
      </c>
    </row>
    <row r="857" spans="1:15" x14ac:dyDescent="0.25">
      <c r="A857" s="2"/>
      <c r="B857" s="48"/>
      <c r="C857" s="2"/>
      <c r="D857" s="49"/>
      <c r="E857" s="21"/>
      <c r="F857" s="50"/>
      <c r="G857" s="50"/>
      <c r="H857" s="50"/>
      <c r="I857" s="50"/>
      <c r="J857" s="53" t="str">
        <f t="shared" si="65"/>
        <v/>
      </c>
      <c r="K857" s="53" t="str">
        <f t="shared" si="66"/>
        <v/>
      </c>
      <c r="L857" s="23" t="str" cm="1">
        <f t="array" ref="L857">_xlfn.IFS(D857="","",OR(D857&lt;=25,D857&gt;=335),"Norden",AND(D857&gt;25,D857&lt;135),"Osten",AND(D857&gt;=135,D857&lt;225),"Süden",AND(D857&gt;=225,D857&lt;335),"Westen")</f>
        <v/>
      </c>
      <c r="M857" s="6" t="str">
        <f t="shared" si="67"/>
        <v/>
      </c>
      <c r="N857" s="6" t="str">
        <f t="shared" si="68"/>
        <v/>
      </c>
      <c r="O857" s="6" t="str">
        <f t="shared" si="69"/>
        <v/>
      </c>
    </row>
    <row r="858" spans="1:15" x14ac:dyDescent="0.25">
      <c r="A858" s="2"/>
      <c r="B858" s="48"/>
      <c r="C858" s="2"/>
      <c r="D858" s="49"/>
      <c r="E858" s="21"/>
      <c r="F858" s="50"/>
      <c r="G858" s="50"/>
      <c r="H858" s="50"/>
      <c r="I858" s="50"/>
      <c r="J858" s="53" t="str">
        <f t="shared" si="65"/>
        <v/>
      </c>
      <c r="K858" s="53" t="str">
        <f t="shared" si="66"/>
        <v/>
      </c>
      <c r="L858" s="23" t="str" cm="1">
        <f t="array" ref="L858">_xlfn.IFS(D858="","",OR(D858&lt;=25,D858&gt;=335),"Norden",AND(D858&gt;25,D858&lt;135),"Osten",AND(D858&gt;=135,D858&lt;225),"Süden",AND(D858&gt;=225,D858&lt;335),"Westen")</f>
        <v/>
      </c>
      <c r="M858" s="6" t="str">
        <f t="shared" si="67"/>
        <v/>
      </c>
      <c r="N858" s="6" t="str">
        <f t="shared" si="68"/>
        <v/>
      </c>
      <c r="O858" s="6" t="str">
        <f t="shared" si="69"/>
        <v/>
      </c>
    </row>
    <row r="859" spans="1:15" x14ac:dyDescent="0.25">
      <c r="A859" s="2"/>
      <c r="B859" s="48"/>
      <c r="C859" s="2"/>
      <c r="D859" s="49"/>
      <c r="E859" s="21"/>
      <c r="F859" s="50"/>
      <c r="G859" s="50"/>
      <c r="H859" s="50"/>
      <c r="I859" s="50"/>
      <c r="J859" s="53" t="str">
        <f t="shared" si="65"/>
        <v/>
      </c>
      <c r="K859" s="53" t="str">
        <f t="shared" si="66"/>
        <v/>
      </c>
      <c r="L859" s="23" t="str" cm="1">
        <f t="array" ref="L859">_xlfn.IFS(D859="","",OR(D859&lt;=25,D859&gt;=335),"Norden",AND(D859&gt;25,D859&lt;135),"Osten",AND(D859&gt;=135,D859&lt;225),"Süden",AND(D859&gt;=225,D859&lt;335),"Westen")</f>
        <v/>
      </c>
      <c r="M859" s="6" t="str">
        <f t="shared" si="67"/>
        <v/>
      </c>
      <c r="N859" s="6" t="str">
        <f t="shared" si="68"/>
        <v/>
      </c>
      <c r="O859" s="6" t="str">
        <f t="shared" si="69"/>
        <v/>
      </c>
    </row>
    <row r="860" spans="1:15" x14ac:dyDescent="0.25">
      <c r="A860" s="2"/>
      <c r="B860" s="48"/>
      <c r="C860" s="2"/>
      <c r="D860" s="49"/>
      <c r="E860" s="21"/>
      <c r="F860" s="50"/>
      <c r="G860" s="50"/>
      <c r="H860" s="50"/>
      <c r="I860" s="50"/>
      <c r="J860" s="53" t="str">
        <f t="shared" si="65"/>
        <v/>
      </c>
      <c r="K860" s="53" t="str">
        <f t="shared" si="66"/>
        <v/>
      </c>
      <c r="L860" s="23" t="str" cm="1">
        <f t="array" ref="L860">_xlfn.IFS(D860="","",OR(D860&lt;=25,D860&gt;=335),"Norden",AND(D860&gt;25,D860&lt;135),"Osten",AND(D860&gt;=135,D860&lt;225),"Süden",AND(D860&gt;=225,D860&lt;335),"Westen")</f>
        <v/>
      </c>
      <c r="M860" s="6" t="str">
        <f t="shared" si="67"/>
        <v/>
      </c>
      <c r="N860" s="6" t="str">
        <f t="shared" si="68"/>
        <v/>
      </c>
      <c r="O860" s="6" t="str">
        <f t="shared" si="69"/>
        <v/>
      </c>
    </row>
    <row r="861" spans="1:15" x14ac:dyDescent="0.25">
      <c r="A861" s="2"/>
      <c r="B861" s="48"/>
      <c r="C861" s="2"/>
      <c r="D861" s="49"/>
      <c r="E861" s="21"/>
      <c r="F861" s="50"/>
      <c r="G861" s="50"/>
      <c r="H861" s="50"/>
      <c r="I861" s="50"/>
      <c r="J861" s="53" t="str">
        <f t="shared" si="65"/>
        <v/>
      </c>
      <c r="K861" s="53" t="str">
        <f t="shared" si="66"/>
        <v/>
      </c>
      <c r="L861" s="23" t="str" cm="1">
        <f t="array" ref="L861">_xlfn.IFS(D861="","",OR(D861&lt;=25,D861&gt;=335),"Norden",AND(D861&gt;25,D861&lt;135),"Osten",AND(D861&gt;=135,D861&lt;225),"Süden",AND(D861&gt;=225,D861&lt;335),"Westen")</f>
        <v/>
      </c>
      <c r="M861" s="6" t="str">
        <f t="shared" si="67"/>
        <v/>
      </c>
      <c r="N861" s="6" t="str">
        <f t="shared" si="68"/>
        <v/>
      </c>
      <c r="O861" s="6" t="str">
        <f t="shared" si="69"/>
        <v/>
      </c>
    </row>
    <row r="862" spans="1:15" x14ac:dyDescent="0.25">
      <c r="A862" s="2"/>
      <c r="B862" s="48"/>
      <c r="C862" s="2"/>
      <c r="D862" s="49"/>
      <c r="E862" s="21"/>
      <c r="F862" s="50"/>
      <c r="G862" s="50"/>
      <c r="H862" s="50"/>
      <c r="I862" s="50"/>
      <c r="J862" s="53" t="str">
        <f t="shared" si="65"/>
        <v/>
      </c>
      <c r="K862" s="53" t="str">
        <f t="shared" si="66"/>
        <v/>
      </c>
      <c r="L862" s="23" t="str" cm="1">
        <f t="array" ref="L862">_xlfn.IFS(D862="","",OR(D862&lt;=25,D862&gt;=335),"Norden",AND(D862&gt;25,D862&lt;135),"Osten",AND(D862&gt;=135,D862&lt;225),"Süden",AND(D862&gt;=225,D862&lt;335),"Westen")</f>
        <v/>
      </c>
      <c r="M862" s="6" t="str">
        <f t="shared" si="67"/>
        <v/>
      </c>
      <c r="N862" s="6" t="str">
        <f t="shared" si="68"/>
        <v/>
      </c>
      <c r="O862" s="6" t="str">
        <f t="shared" si="69"/>
        <v/>
      </c>
    </row>
    <row r="863" spans="1:15" x14ac:dyDescent="0.25">
      <c r="A863" s="2"/>
      <c r="B863" s="48"/>
      <c r="C863" s="2"/>
      <c r="D863" s="49"/>
      <c r="E863" s="21"/>
      <c r="F863" s="50"/>
      <c r="G863" s="50"/>
      <c r="H863" s="50"/>
      <c r="I863" s="50"/>
      <c r="J863" s="53" t="str">
        <f t="shared" si="65"/>
        <v/>
      </c>
      <c r="K863" s="53" t="str">
        <f t="shared" si="66"/>
        <v/>
      </c>
      <c r="L863" s="23" t="str" cm="1">
        <f t="array" ref="L863">_xlfn.IFS(D863="","",OR(D863&lt;=25,D863&gt;=335),"Norden",AND(D863&gt;25,D863&lt;135),"Osten",AND(D863&gt;=135,D863&lt;225),"Süden",AND(D863&gt;=225,D863&lt;335),"Westen")</f>
        <v/>
      </c>
      <c r="M863" s="6" t="str">
        <f t="shared" si="67"/>
        <v/>
      </c>
      <c r="N863" s="6" t="str">
        <f t="shared" si="68"/>
        <v/>
      </c>
      <c r="O863" s="6" t="str">
        <f t="shared" si="69"/>
        <v/>
      </c>
    </row>
    <row r="864" spans="1:15" x14ac:dyDescent="0.25">
      <c r="A864" s="2"/>
      <c r="B864" s="48"/>
      <c r="C864" s="2"/>
      <c r="D864" s="49"/>
      <c r="E864" s="21"/>
      <c r="F864" s="50"/>
      <c r="G864" s="50"/>
      <c r="H864" s="50"/>
      <c r="I864" s="50"/>
      <c r="J864" s="53" t="str">
        <f t="shared" si="65"/>
        <v/>
      </c>
      <c r="K864" s="53" t="str">
        <f t="shared" si="66"/>
        <v/>
      </c>
      <c r="L864" s="23" t="str" cm="1">
        <f t="array" ref="L864">_xlfn.IFS(D864="","",OR(D864&lt;=25,D864&gt;=335),"Norden",AND(D864&gt;25,D864&lt;135),"Osten",AND(D864&gt;=135,D864&lt;225),"Süden",AND(D864&gt;=225,D864&lt;335),"Westen")</f>
        <v/>
      </c>
      <c r="M864" s="6" t="str">
        <f t="shared" si="67"/>
        <v/>
      </c>
      <c r="N864" s="6" t="str">
        <f t="shared" si="68"/>
        <v/>
      </c>
      <c r="O864" s="6" t="str">
        <f t="shared" si="69"/>
        <v/>
      </c>
    </row>
    <row r="865" spans="1:15" x14ac:dyDescent="0.25">
      <c r="A865" s="2"/>
      <c r="B865" s="48"/>
      <c r="C865" s="2"/>
      <c r="D865" s="49"/>
      <c r="E865" s="21"/>
      <c r="F865" s="50"/>
      <c r="G865" s="50"/>
      <c r="H865" s="50"/>
      <c r="I865" s="50"/>
      <c r="J865" s="53" t="str">
        <f t="shared" si="65"/>
        <v/>
      </c>
      <c r="K865" s="53" t="str">
        <f t="shared" si="66"/>
        <v/>
      </c>
      <c r="L865" s="23" t="str" cm="1">
        <f t="array" ref="L865">_xlfn.IFS(D865="","",OR(D865&lt;=25,D865&gt;=335),"Norden",AND(D865&gt;25,D865&lt;135),"Osten",AND(D865&gt;=135,D865&lt;225),"Süden",AND(D865&gt;=225,D865&lt;335),"Westen")</f>
        <v/>
      </c>
      <c r="M865" s="6" t="str">
        <f t="shared" si="67"/>
        <v/>
      </c>
      <c r="N865" s="6" t="str">
        <f t="shared" si="68"/>
        <v/>
      </c>
      <c r="O865" s="6" t="str">
        <f t="shared" si="69"/>
        <v/>
      </c>
    </row>
    <row r="866" spans="1:15" x14ac:dyDescent="0.25">
      <c r="A866" s="2"/>
      <c r="B866" s="48"/>
      <c r="C866" s="2"/>
      <c r="D866" s="49"/>
      <c r="E866" s="21"/>
      <c r="F866" s="50"/>
      <c r="G866" s="50"/>
      <c r="H866" s="50"/>
      <c r="I866" s="50"/>
      <c r="J866" s="53" t="str">
        <f t="shared" si="65"/>
        <v/>
      </c>
      <c r="K866" s="53" t="str">
        <f t="shared" si="66"/>
        <v/>
      </c>
      <c r="L866" s="23" t="str" cm="1">
        <f t="array" ref="L866">_xlfn.IFS(D866="","",OR(D866&lt;=25,D866&gt;=335),"Norden",AND(D866&gt;25,D866&lt;135),"Osten",AND(D866&gt;=135,D866&lt;225),"Süden",AND(D866&gt;=225,D866&lt;335),"Westen")</f>
        <v/>
      </c>
      <c r="M866" s="6" t="str">
        <f t="shared" si="67"/>
        <v/>
      </c>
      <c r="N866" s="6" t="str">
        <f t="shared" si="68"/>
        <v/>
      </c>
      <c r="O866" s="6" t="str">
        <f t="shared" si="69"/>
        <v/>
      </c>
    </row>
    <row r="867" spans="1:15" x14ac:dyDescent="0.25">
      <c r="A867" s="2"/>
      <c r="B867" s="48"/>
      <c r="C867" s="2"/>
      <c r="D867" s="49"/>
      <c r="E867" s="21"/>
      <c r="F867" s="50"/>
      <c r="G867" s="50"/>
      <c r="H867" s="50"/>
      <c r="I867" s="50"/>
      <c r="J867" s="53" t="str">
        <f t="shared" si="65"/>
        <v/>
      </c>
      <c r="K867" s="53" t="str">
        <f t="shared" si="66"/>
        <v/>
      </c>
      <c r="L867" s="23" t="str" cm="1">
        <f t="array" ref="L867">_xlfn.IFS(D867="","",OR(D867&lt;=25,D867&gt;=335),"Norden",AND(D867&gt;25,D867&lt;135),"Osten",AND(D867&gt;=135,D867&lt;225),"Süden",AND(D867&gt;=225,D867&lt;335),"Westen")</f>
        <v/>
      </c>
      <c r="M867" s="6" t="str">
        <f t="shared" si="67"/>
        <v/>
      </c>
      <c r="N867" s="6" t="str">
        <f t="shared" si="68"/>
        <v/>
      </c>
      <c r="O867" s="6" t="str">
        <f t="shared" si="69"/>
        <v/>
      </c>
    </row>
    <row r="868" spans="1:15" x14ac:dyDescent="0.25">
      <c r="A868" s="2"/>
      <c r="B868" s="48"/>
      <c r="C868" s="2"/>
      <c r="D868" s="49"/>
      <c r="E868" s="21"/>
      <c r="F868" s="50"/>
      <c r="G868" s="50"/>
      <c r="H868" s="50"/>
      <c r="I868" s="50"/>
      <c r="J868" s="53" t="str">
        <f t="shared" si="65"/>
        <v/>
      </c>
      <c r="K868" s="53" t="str">
        <f t="shared" si="66"/>
        <v/>
      </c>
      <c r="L868" s="23" t="str" cm="1">
        <f t="array" ref="L868">_xlfn.IFS(D868="","",OR(D868&lt;=25,D868&gt;=335),"Norden",AND(D868&gt;25,D868&lt;135),"Osten",AND(D868&gt;=135,D868&lt;225),"Süden",AND(D868&gt;=225,D868&lt;335),"Westen")</f>
        <v/>
      </c>
      <c r="M868" s="6" t="str">
        <f t="shared" si="67"/>
        <v/>
      </c>
      <c r="N868" s="6" t="str">
        <f t="shared" si="68"/>
        <v/>
      </c>
      <c r="O868" s="6" t="str">
        <f t="shared" si="69"/>
        <v/>
      </c>
    </row>
    <row r="869" spans="1:15" x14ac:dyDescent="0.25">
      <c r="A869" s="2"/>
      <c r="B869" s="48"/>
      <c r="C869" s="2"/>
      <c r="D869" s="49"/>
      <c r="E869" s="21"/>
      <c r="F869" s="50"/>
      <c r="G869" s="50"/>
      <c r="H869" s="50"/>
      <c r="I869" s="50"/>
      <c r="J869" s="53" t="str">
        <f t="shared" si="65"/>
        <v/>
      </c>
      <c r="K869" s="53" t="str">
        <f t="shared" si="66"/>
        <v/>
      </c>
      <c r="L869" s="23" t="str" cm="1">
        <f t="array" ref="L869">_xlfn.IFS(D869="","",OR(D869&lt;=25,D869&gt;=335),"Norden",AND(D869&gt;25,D869&lt;135),"Osten",AND(D869&gt;=135,D869&lt;225),"Süden",AND(D869&gt;=225,D869&lt;335),"Westen")</f>
        <v/>
      </c>
      <c r="M869" s="6" t="str">
        <f t="shared" si="67"/>
        <v/>
      </c>
      <c r="N869" s="6" t="str">
        <f t="shared" si="68"/>
        <v/>
      </c>
      <c r="O869" s="6" t="str">
        <f t="shared" si="69"/>
        <v/>
      </c>
    </row>
    <row r="870" spans="1:15" x14ac:dyDescent="0.25">
      <c r="A870" s="2"/>
      <c r="B870" s="48"/>
      <c r="C870" s="2"/>
      <c r="D870" s="49"/>
      <c r="E870" s="21"/>
      <c r="F870" s="50"/>
      <c r="G870" s="50"/>
      <c r="H870" s="50"/>
      <c r="I870" s="50"/>
      <c r="J870" s="53" t="str">
        <f t="shared" si="65"/>
        <v/>
      </c>
      <c r="K870" s="53" t="str">
        <f t="shared" si="66"/>
        <v/>
      </c>
      <c r="L870" s="23" t="str" cm="1">
        <f t="array" ref="L870">_xlfn.IFS(D870="","",OR(D870&lt;=25,D870&gt;=335),"Norden",AND(D870&gt;25,D870&lt;135),"Osten",AND(D870&gt;=135,D870&lt;225),"Süden",AND(D870&gt;=225,D870&lt;335),"Westen")</f>
        <v/>
      </c>
      <c r="M870" s="6" t="str">
        <f t="shared" si="67"/>
        <v/>
      </c>
      <c r="N870" s="6" t="str">
        <f t="shared" si="68"/>
        <v/>
      </c>
      <c r="O870" s="6" t="str">
        <f t="shared" si="69"/>
        <v/>
      </c>
    </row>
    <row r="871" spans="1:15" x14ac:dyDescent="0.25">
      <c r="A871" s="2"/>
      <c r="B871" s="48"/>
      <c r="C871" s="2"/>
      <c r="D871" s="49"/>
      <c r="E871" s="21"/>
      <c r="F871" s="50"/>
      <c r="G871" s="50"/>
      <c r="H871" s="50"/>
      <c r="I871" s="50"/>
      <c r="J871" s="53" t="str">
        <f t="shared" si="65"/>
        <v/>
      </c>
      <c r="K871" s="53" t="str">
        <f t="shared" si="66"/>
        <v/>
      </c>
      <c r="L871" s="23" t="str" cm="1">
        <f t="array" ref="L871">_xlfn.IFS(D871="","",OR(D871&lt;=25,D871&gt;=335),"Norden",AND(D871&gt;25,D871&lt;135),"Osten",AND(D871&gt;=135,D871&lt;225),"Süden",AND(D871&gt;=225,D871&lt;335),"Westen")</f>
        <v/>
      </c>
      <c r="M871" s="6" t="str">
        <f t="shared" si="67"/>
        <v/>
      </c>
      <c r="N871" s="6" t="str">
        <f t="shared" si="68"/>
        <v/>
      </c>
      <c r="O871" s="6" t="str">
        <f t="shared" si="69"/>
        <v/>
      </c>
    </row>
    <row r="872" spans="1:15" x14ac:dyDescent="0.25">
      <c r="A872" s="2"/>
      <c r="B872" s="48"/>
      <c r="C872" s="2"/>
      <c r="D872" s="49"/>
      <c r="E872" s="21"/>
      <c r="F872" s="50"/>
      <c r="G872" s="50"/>
      <c r="H872" s="50"/>
      <c r="I872" s="50"/>
      <c r="J872" s="53" t="str">
        <f t="shared" si="65"/>
        <v/>
      </c>
      <c r="K872" s="53" t="str">
        <f t="shared" si="66"/>
        <v/>
      </c>
      <c r="L872" s="23" t="str" cm="1">
        <f t="array" ref="L872">_xlfn.IFS(D872="","",OR(D872&lt;=25,D872&gt;=335),"Norden",AND(D872&gt;25,D872&lt;135),"Osten",AND(D872&gt;=135,D872&lt;225),"Süden",AND(D872&gt;=225,D872&lt;335),"Westen")</f>
        <v/>
      </c>
      <c r="M872" s="6" t="str">
        <f t="shared" si="67"/>
        <v/>
      </c>
      <c r="N872" s="6" t="str">
        <f t="shared" si="68"/>
        <v/>
      </c>
      <c r="O872" s="6" t="str">
        <f t="shared" si="69"/>
        <v/>
      </c>
    </row>
    <row r="873" spans="1:15" x14ac:dyDescent="0.25">
      <c r="A873" s="2"/>
      <c r="B873" s="48"/>
      <c r="C873" s="2"/>
      <c r="D873" s="49"/>
      <c r="E873" s="21"/>
      <c r="F873" s="50"/>
      <c r="G873" s="50"/>
      <c r="H873" s="50"/>
      <c r="I873" s="50"/>
      <c r="J873" s="53" t="str">
        <f t="shared" si="65"/>
        <v/>
      </c>
      <c r="K873" s="53" t="str">
        <f t="shared" si="66"/>
        <v/>
      </c>
      <c r="L873" s="23" t="str" cm="1">
        <f t="array" ref="L873">_xlfn.IFS(D873="","",OR(D873&lt;=25,D873&gt;=335),"Norden",AND(D873&gt;25,D873&lt;135),"Osten",AND(D873&gt;=135,D873&lt;225),"Süden",AND(D873&gt;=225,D873&lt;335),"Westen")</f>
        <v/>
      </c>
      <c r="M873" s="6" t="str">
        <f t="shared" si="67"/>
        <v/>
      </c>
      <c r="N873" s="6" t="str">
        <f t="shared" si="68"/>
        <v/>
      </c>
      <c r="O873" s="6" t="str">
        <f t="shared" si="69"/>
        <v/>
      </c>
    </row>
    <row r="874" spans="1:15" x14ac:dyDescent="0.25">
      <c r="A874" s="2"/>
      <c r="B874" s="48"/>
      <c r="C874" s="2"/>
      <c r="D874" s="49"/>
      <c r="E874" s="21"/>
      <c r="F874" s="50"/>
      <c r="G874" s="50"/>
      <c r="H874" s="50"/>
      <c r="I874" s="50"/>
      <c r="J874" s="53" t="str">
        <f t="shared" si="65"/>
        <v/>
      </c>
      <c r="K874" s="53" t="str">
        <f t="shared" si="66"/>
        <v/>
      </c>
      <c r="L874" s="23" t="str" cm="1">
        <f t="array" ref="L874">_xlfn.IFS(D874="","",OR(D874&lt;=25,D874&gt;=335),"Norden",AND(D874&gt;25,D874&lt;135),"Osten",AND(D874&gt;=135,D874&lt;225),"Süden",AND(D874&gt;=225,D874&lt;335),"Westen")</f>
        <v/>
      </c>
      <c r="M874" s="6" t="str">
        <f t="shared" si="67"/>
        <v/>
      </c>
      <c r="N874" s="6" t="str">
        <f t="shared" si="68"/>
        <v/>
      </c>
      <c r="O874" s="6" t="str">
        <f t="shared" si="69"/>
        <v/>
      </c>
    </row>
    <row r="875" spans="1:15" x14ac:dyDescent="0.25">
      <c r="A875" s="2"/>
      <c r="B875" s="48"/>
      <c r="C875" s="2"/>
      <c r="D875" s="49"/>
      <c r="E875" s="21"/>
      <c r="F875" s="50"/>
      <c r="G875" s="50"/>
      <c r="H875" s="50"/>
      <c r="I875" s="50"/>
      <c r="J875" s="53" t="str">
        <f t="shared" si="65"/>
        <v/>
      </c>
      <c r="K875" s="53" t="str">
        <f t="shared" si="66"/>
        <v/>
      </c>
      <c r="L875" s="23" t="str" cm="1">
        <f t="array" ref="L875">_xlfn.IFS(D875="","",OR(D875&lt;=25,D875&gt;=335),"Norden",AND(D875&gt;25,D875&lt;135),"Osten",AND(D875&gt;=135,D875&lt;225),"Süden",AND(D875&gt;=225,D875&lt;335),"Westen")</f>
        <v/>
      </c>
      <c r="M875" s="6" t="str">
        <f t="shared" si="67"/>
        <v/>
      </c>
      <c r="N875" s="6" t="str">
        <f t="shared" si="68"/>
        <v/>
      </c>
      <c r="O875" s="6" t="str">
        <f t="shared" si="69"/>
        <v/>
      </c>
    </row>
    <row r="876" spans="1:15" x14ac:dyDescent="0.25">
      <c r="A876" s="2"/>
      <c r="B876" s="48"/>
      <c r="C876" s="2"/>
      <c r="D876" s="49"/>
      <c r="E876" s="21"/>
      <c r="F876" s="50"/>
      <c r="G876" s="50"/>
      <c r="H876" s="50"/>
      <c r="I876" s="50"/>
      <c r="J876" s="53" t="str">
        <f t="shared" si="65"/>
        <v/>
      </c>
      <c r="K876" s="53" t="str">
        <f t="shared" si="66"/>
        <v/>
      </c>
      <c r="L876" s="23" t="str" cm="1">
        <f t="array" ref="L876">_xlfn.IFS(D876="","",OR(D876&lt;=25,D876&gt;=335),"Norden",AND(D876&gt;25,D876&lt;135),"Osten",AND(D876&gt;=135,D876&lt;225),"Süden",AND(D876&gt;=225,D876&lt;335),"Westen")</f>
        <v/>
      </c>
      <c r="M876" s="6" t="str">
        <f t="shared" si="67"/>
        <v/>
      </c>
      <c r="N876" s="6" t="str">
        <f t="shared" si="68"/>
        <v/>
      </c>
      <c r="O876" s="6" t="str">
        <f t="shared" si="69"/>
        <v/>
      </c>
    </row>
    <row r="877" spans="1:15" x14ac:dyDescent="0.25">
      <c r="A877" s="2"/>
      <c r="B877" s="48"/>
      <c r="C877" s="2"/>
      <c r="D877" s="49"/>
      <c r="E877" s="21"/>
      <c r="F877" s="50"/>
      <c r="G877" s="50"/>
      <c r="H877" s="50"/>
      <c r="I877" s="50"/>
      <c r="J877" s="53" t="str">
        <f t="shared" si="65"/>
        <v/>
      </c>
      <c r="K877" s="53" t="str">
        <f t="shared" si="66"/>
        <v/>
      </c>
      <c r="L877" s="23" t="str" cm="1">
        <f t="array" ref="L877">_xlfn.IFS(D877="","",OR(D877&lt;=25,D877&gt;=335),"Norden",AND(D877&gt;25,D877&lt;135),"Osten",AND(D877&gt;=135,D877&lt;225),"Süden",AND(D877&gt;=225,D877&lt;335),"Westen")</f>
        <v/>
      </c>
      <c r="M877" s="6" t="str">
        <f t="shared" si="67"/>
        <v/>
      </c>
      <c r="N877" s="6" t="str">
        <f t="shared" si="68"/>
        <v/>
      </c>
      <c r="O877" s="6" t="str">
        <f t="shared" si="69"/>
        <v/>
      </c>
    </row>
    <row r="878" spans="1:15" x14ac:dyDescent="0.25">
      <c r="A878" s="2"/>
      <c r="B878" s="48"/>
      <c r="C878" s="2"/>
      <c r="D878" s="49"/>
      <c r="E878" s="21"/>
      <c r="F878" s="50"/>
      <c r="G878" s="50"/>
      <c r="H878" s="50"/>
      <c r="I878" s="50"/>
      <c r="J878" s="53" t="str">
        <f t="shared" si="65"/>
        <v/>
      </c>
      <c r="K878" s="53" t="str">
        <f t="shared" si="66"/>
        <v/>
      </c>
      <c r="L878" s="23" t="str" cm="1">
        <f t="array" ref="L878">_xlfn.IFS(D878="","",OR(D878&lt;=25,D878&gt;=335),"Norden",AND(D878&gt;25,D878&lt;135),"Osten",AND(D878&gt;=135,D878&lt;225),"Süden",AND(D878&gt;=225,D878&lt;335),"Westen")</f>
        <v/>
      </c>
      <c r="M878" s="6" t="str">
        <f t="shared" si="67"/>
        <v/>
      </c>
      <c r="N878" s="6" t="str">
        <f t="shared" si="68"/>
        <v/>
      </c>
      <c r="O878" s="6" t="str">
        <f t="shared" si="69"/>
        <v/>
      </c>
    </row>
    <row r="879" spans="1:15" x14ac:dyDescent="0.25">
      <c r="A879" s="2"/>
      <c r="B879" s="48"/>
      <c r="C879" s="2"/>
      <c r="D879" s="49"/>
      <c r="E879" s="21"/>
      <c r="F879" s="50"/>
      <c r="G879" s="50"/>
      <c r="H879" s="50"/>
      <c r="I879" s="50"/>
      <c r="J879" s="53" t="str">
        <f t="shared" si="65"/>
        <v/>
      </c>
      <c r="K879" s="53" t="str">
        <f t="shared" si="66"/>
        <v/>
      </c>
      <c r="L879" s="23" t="str" cm="1">
        <f t="array" ref="L879">_xlfn.IFS(D879="","",OR(D879&lt;=25,D879&gt;=335),"Norden",AND(D879&gt;25,D879&lt;135),"Osten",AND(D879&gt;=135,D879&lt;225),"Süden",AND(D879&gt;=225,D879&lt;335),"Westen")</f>
        <v/>
      </c>
      <c r="M879" s="6" t="str">
        <f t="shared" si="67"/>
        <v/>
      </c>
      <c r="N879" s="6" t="str">
        <f t="shared" si="68"/>
        <v/>
      </c>
      <c r="O879" s="6" t="str">
        <f t="shared" si="69"/>
        <v/>
      </c>
    </row>
    <row r="880" spans="1:15" x14ac:dyDescent="0.25">
      <c r="A880" s="2"/>
      <c r="B880" s="48"/>
      <c r="C880" s="2"/>
      <c r="D880" s="49"/>
      <c r="E880" s="21"/>
      <c r="F880" s="50"/>
      <c r="G880" s="50"/>
      <c r="H880" s="50"/>
      <c r="I880" s="50"/>
      <c r="J880" s="53" t="str">
        <f t="shared" si="65"/>
        <v/>
      </c>
      <c r="K880" s="53" t="str">
        <f t="shared" si="66"/>
        <v/>
      </c>
      <c r="L880" s="23" t="str" cm="1">
        <f t="array" ref="L880">_xlfn.IFS(D880="","",OR(D880&lt;=25,D880&gt;=335),"Norden",AND(D880&gt;25,D880&lt;135),"Osten",AND(D880&gt;=135,D880&lt;225),"Süden",AND(D880&gt;=225,D880&lt;335),"Westen")</f>
        <v/>
      </c>
      <c r="M880" s="6" t="str">
        <f t="shared" si="67"/>
        <v/>
      </c>
      <c r="N880" s="6" t="str">
        <f t="shared" si="68"/>
        <v/>
      </c>
      <c r="O880" s="6" t="str">
        <f t="shared" si="69"/>
        <v/>
      </c>
    </row>
    <row r="881" spans="1:15" x14ac:dyDescent="0.25">
      <c r="A881" s="2"/>
      <c r="B881" s="48"/>
      <c r="C881" s="2"/>
      <c r="D881" s="49"/>
      <c r="E881" s="21"/>
      <c r="F881" s="50"/>
      <c r="G881" s="50"/>
      <c r="H881" s="50"/>
      <c r="I881" s="50"/>
      <c r="J881" s="53" t="str">
        <f t="shared" si="65"/>
        <v/>
      </c>
      <c r="K881" s="53" t="str">
        <f t="shared" si="66"/>
        <v/>
      </c>
      <c r="L881" s="23" t="str" cm="1">
        <f t="array" ref="L881">_xlfn.IFS(D881="","",OR(D881&lt;=25,D881&gt;=335),"Norden",AND(D881&gt;25,D881&lt;135),"Osten",AND(D881&gt;=135,D881&lt;225),"Süden",AND(D881&gt;=225,D881&lt;335),"Westen")</f>
        <v/>
      </c>
      <c r="M881" s="6" t="str">
        <f t="shared" si="67"/>
        <v/>
      </c>
      <c r="N881" s="6" t="str">
        <f t="shared" si="68"/>
        <v/>
      </c>
      <c r="O881" s="6" t="str">
        <f t="shared" si="69"/>
        <v/>
      </c>
    </row>
    <row r="882" spans="1:15" x14ac:dyDescent="0.25">
      <c r="A882" s="2"/>
      <c r="B882" s="48"/>
      <c r="C882" s="2"/>
      <c r="D882" s="49"/>
      <c r="E882" s="21"/>
      <c r="F882" s="50"/>
      <c r="G882" s="50"/>
      <c r="H882" s="50"/>
      <c r="I882" s="50"/>
      <c r="J882" s="53" t="str">
        <f t="shared" si="65"/>
        <v/>
      </c>
      <c r="K882" s="53" t="str">
        <f t="shared" si="66"/>
        <v/>
      </c>
      <c r="L882" s="23" t="str" cm="1">
        <f t="array" ref="L882">_xlfn.IFS(D882="","",OR(D882&lt;=25,D882&gt;=335),"Norden",AND(D882&gt;25,D882&lt;135),"Osten",AND(D882&gt;=135,D882&lt;225),"Süden",AND(D882&gt;=225,D882&lt;335),"Westen")</f>
        <v/>
      </c>
      <c r="M882" s="6" t="str">
        <f t="shared" si="67"/>
        <v/>
      </c>
      <c r="N882" s="6" t="str">
        <f t="shared" si="68"/>
        <v/>
      </c>
      <c r="O882" s="6" t="str">
        <f t="shared" si="69"/>
        <v/>
      </c>
    </row>
    <row r="883" spans="1:15" x14ac:dyDescent="0.25">
      <c r="A883" s="2"/>
      <c r="B883" s="48"/>
      <c r="C883" s="2"/>
      <c r="D883" s="49"/>
      <c r="E883" s="21"/>
      <c r="F883" s="50"/>
      <c r="G883" s="50"/>
      <c r="H883" s="50"/>
      <c r="I883" s="50"/>
      <c r="J883" s="53" t="str">
        <f t="shared" si="65"/>
        <v/>
      </c>
      <c r="K883" s="53" t="str">
        <f t="shared" si="66"/>
        <v/>
      </c>
      <c r="L883" s="23" t="str" cm="1">
        <f t="array" ref="L883">_xlfn.IFS(D883="","",OR(D883&lt;=25,D883&gt;=335),"Norden",AND(D883&gt;25,D883&lt;135),"Osten",AND(D883&gt;=135,D883&lt;225),"Süden",AND(D883&gt;=225,D883&lt;335),"Westen")</f>
        <v/>
      </c>
      <c r="M883" s="6" t="str">
        <f t="shared" si="67"/>
        <v/>
      </c>
      <c r="N883" s="6" t="str">
        <f t="shared" si="68"/>
        <v/>
      </c>
      <c r="O883" s="6" t="str">
        <f t="shared" si="69"/>
        <v/>
      </c>
    </row>
    <row r="884" spans="1:15" x14ac:dyDescent="0.25">
      <c r="A884" s="2"/>
      <c r="B884" s="48"/>
      <c r="C884" s="2"/>
      <c r="D884" s="49"/>
      <c r="E884" s="21"/>
      <c r="F884" s="50"/>
      <c r="G884" s="50"/>
      <c r="H884" s="50"/>
      <c r="I884" s="50"/>
      <c r="J884" s="53" t="str">
        <f t="shared" si="65"/>
        <v/>
      </c>
      <c r="K884" s="53" t="str">
        <f t="shared" si="66"/>
        <v/>
      </c>
      <c r="L884" s="23" t="str" cm="1">
        <f t="array" ref="L884">_xlfn.IFS(D884="","",OR(D884&lt;=25,D884&gt;=335),"Norden",AND(D884&gt;25,D884&lt;135),"Osten",AND(D884&gt;=135,D884&lt;225),"Süden",AND(D884&gt;=225,D884&lt;335),"Westen")</f>
        <v/>
      </c>
      <c r="M884" s="6" t="str">
        <f t="shared" si="67"/>
        <v/>
      </c>
      <c r="N884" s="6" t="str">
        <f t="shared" si="68"/>
        <v/>
      </c>
      <c r="O884" s="6" t="str">
        <f t="shared" si="69"/>
        <v/>
      </c>
    </row>
    <row r="885" spans="1:15" x14ac:dyDescent="0.25">
      <c r="A885" s="2"/>
      <c r="B885" s="48"/>
      <c r="C885" s="2"/>
      <c r="D885" s="49"/>
      <c r="E885" s="21"/>
      <c r="F885" s="50"/>
      <c r="G885" s="50"/>
      <c r="H885" s="50"/>
      <c r="I885" s="50"/>
      <c r="J885" s="53" t="str">
        <f t="shared" si="65"/>
        <v/>
      </c>
      <c r="K885" s="53" t="str">
        <f t="shared" si="66"/>
        <v/>
      </c>
      <c r="L885" s="23" t="str" cm="1">
        <f t="array" ref="L885">_xlfn.IFS(D885="","",OR(D885&lt;=25,D885&gt;=335),"Norden",AND(D885&gt;25,D885&lt;135),"Osten",AND(D885&gt;=135,D885&lt;225),"Süden",AND(D885&gt;=225,D885&lt;335),"Westen")</f>
        <v/>
      </c>
      <c r="M885" s="6" t="str">
        <f t="shared" si="67"/>
        <v/>
      </c>
      <c r="N885" s="6" t="str">
        <f t="shared" si="68"/>
        <v/>
      </c>
      <c r="O885" s="6" t="str">
        <f t="shared" si="69"/>
        <v/>
      </c>
    </row>
    <row r="886" spans="1:15" x14ac:dyDescent="0.25">
      <c r="A886" s="2"/>
      <c r="B886" s="48"/>
      <c r="C886" s="2"/>
      <c r="D886" s="49"/>
      <c r="E886" s="21"/>
      <c r="F886" s="50"/>
      <c r="G886" s="50"/>
      <c r="H886" s="50"/>
      <c r="I886" s="50"/>
      <c r="J886" s="53" t="str">
        <f t="shared" si="65"/>
        <v/>
      </c>
      <c r="K886" s="53" t="str">
        <f t="shared" si="66"/>
        <v/>
      </c>
      <c r="L886" s="23" t="str" cm="1">
        <f t="array" ref="L886">_xlfn.IFS(D886="","",OR(D886&lt;=25,D886&gt;=335),"Norden",AND(D886&gt;25,D886&lt;135),"Osten",AND(D886&gt;=135,D886&lt;225),"Süden",AND(D886&gt;=225,D886&lt;335),"Westen")</f>
        <v/>
      </c>
      <c r="M886" s="6" t="str">
        <f t="shared" si="67"/>
        <v/>
      </c>
      <c r="N886" s="6" t="str">
        <f t="shared" si="68"/>
        <v/>
      </c>
      <c r="O886" s="6" t="str">
        <f t="shared" si="69"/>
        <v/>
      </c>
    </row>
    <row r="887" spans="1:15" x14ac:dyDescent="0.25">
      <c r="A887" s="2"/>
      <c r="B887" s="48"/>
      <c r="C887" s="2"/>
      <c r="D887" s="49"/>
      <c r="E887" s="21"/>
      <c r="F887" s="50"/>
      <c r="G887" s="50"/>
      <c r="H887" s="50"/>
      <c r="I887" s="50"/>
      <c r="J887" s="53" t="str">
        <f t="shared" si="65"/>
        <v/>
      </c>
      <c r="K887" s="53" t="str">
        <f t="shared" si="66"/>
        <v/>
      </c>
      <c r="L887" s="23" t="str" cm="1">
        <f t="array" ref="L887">_xlfn.IFS(D887="","",OR(D887&lt;=25,D887&gt;=335),"Norden",AND(D887&gt;25,D887&lt;135),"Osten",AND(D887&gt;=135,D887&lt;225),"Süden",AND(D887&gt;=225,D887&lt;335),"Westen")</f>
        <v/>
      </c>
      <c r="M887" s="6" t="str">
        <f t="shared" si="67"/>
        <v/>
      </c>
      <c r="N887" s="6" t="str">
        <f t="shared" si="68"/>
        <v/>
      </c>
      <c r="O887" s="6" t="str">
        <f t="shared" si="69"/>
        <v/>
      </c>
    </row>
    <row r="888" spans="1:15" x14ac:dyDescent="0.25">
      <c r="A888" s="2"/>
      <c r="B888" s="48"/>
      <c r="C888" s="2"/>
      <c r="D888" s="49"/>
      <c r="E888" s="21"/>
      <c r="F888" s="50"/>
      <c r="G888" s="50"/>
      <c r="H888" s="50"/>
      <c r="I888" s="50"/>
      <c r="J888" s="53" t="str">
        <f t="shared" si="65"/>
        <v/>
      </c>
      <c r="K888" s="53" t="str">
        <f t="shared" si="66"/>
        <v/>
      </c>
      <c r="L888" s="23" t="str" cm="1">
        <f t="array" ref="L888">_xlfn.IFS(D888="","",OR(D888&lt;=25,D888&gt;=335),"Norden",AND(D888&gt;25,D888&lt;135),"Osten",AND(D888&gt;=135,D888&lt;225),"Süden",AND(D888&gt;=225,D888&lt;335),"Westen")</f>
        <v/>
      </c>
      <c r="M888" s="6" t="str">
        <f t="shared" si="67"/>
        <v/>
      </c>
      <c r="N888" s="6" t="str">
        <f t="shared" si="68"/>
        <v/>
      </c>
      <c r="O888" s="6" t="str">
        <f t="shared" si="69"/>
        <v/>
      </c>
    </row>
    <row r="889" spans="1:15" x14ac:dyDescent="0.25">
      <c r="A889" s="2"/>
      <c r="B889" s="48"/>
      <c r="C889" s="2"/>
      <c r="D889" s="49"/>
      <c r="E889" s="21"/>
      <c r="F889" s="50"/>
      <c r="G889" s="50"/>
      <c r="H889" s="50"/>
      <c r="I889" s="50"/>
      <c r="J889" s="53" t="str">
        <f t="shared" si="65"/>
        <v/>
      </c>
      <c r="K889" s="53" t="str">
        <f t="shared" si="66"/>
        <v/>
      </c>
      <c r="L889" s="23" t="str" cm="1">
        <f t="array" ref="L889">_xlfn.IFS(D889="","",OR(D889&lt;=25,D889&gt;=335),"Norden",AND(D889&gt;25,D889&lt;135),"Osten",AND(D889&gt;=135,D889&lt;225),"Süden",AND(D889&gt;=225,D889&lt;335),"Westen")</f>
        <v/>
      </c>
      <c r="M889" s="6" t="str">
        <f t="shared" si="67"/>
        <v/>
      </c>
      <c r="N889" s="6" t="str">
        <f t="shared" si="68"/>
        <v/>
      </c>
      <c r="O889" s="6" t="str">
        <f t="shared" si="69"/>
        <v/>
      </c>
    </row>
    <row r="890" spans="1:15" x14ac:dyDescent="0.25">
      <c r="A890" s="2"/>
      <c r="B890" s="48"/>
      <c r="C890" s="2"/>
      <c r="D890" s="49"/>
      <c r="E890" s="21"/>
      <c r="F890" s="50"/>
      <c r="G890" s="50"/>
      <c r="H890" s="50"/>
      <c r="I890" s="50"/>
      <c r="J890" s="53" t="str">
        <f t="shared" si="65"/>
        <v/>
      </c>
      <c r="K890" s="53" t="str">
        <f t="shared" si="66"/>
        <v/>
      </c>
      <c r="L890" s="23" t="str" cm="1">
        <f t="array" ref="L890">_xlfn.IFS(D890="","",OR(D890&lt;=25,D890&gt;=335),"Norden",AND(D890&gt;25,D890&lt;135),"Osten",AND(D890&gt;=135,D890&lt;225),"Süden",AND(D890&gt;=225,D890&lt;335),"Westen")</f>
        <v/>
      </c>
      <c r="M890" s="6" t="str">
        <f t="shared" si="67"/>
        <v/>
      </c>
      <c r="N890" s="6" t="str">
        <f t="shared" si="68"/>
        <v/>
      </c>
      <c r="O890" s="6" t="str">
        <f t="shared" si="69"/>
        <v/>
      </c>
    </row>
    <row r="891" spans="1:15" x14ac:dyDescent="0.25">
      <c r="A891" s="2"/>
      <c r="B891" s="48"/>
      <c r="C891" s="2"/>
      <c r="D891" s="49"/>
      <c r="E891" s="21"/>
      <c r="F891" s="50"/>
      <c r="G891" s="50"/>
      <c r="H891" s="50"/>
      <c r="I891" s="50"/>
      <c r="J891" s="53" t="str">
        <f t="shared" si="65"/>
        <v/>
      </c>
      <c r="K891" s="53" t="str">
        <f t="shared" si="66"/>
        <v/>
      </c>
      <c r="L891" s="23" t="str" cm="1">
        <f t="array" ref="L891">_xlfn.IFS(D891="","",OR(D891&lt;=25,D891&gt;=335),"Norden",AND(D891&gt;25,D891&lt;135),"Osten",AND(D891&gt;=135,D891&lt;225),"Süden",AND(D891&gt;=225,D891&lt;335),"Westen")</f>
        <v/>
      </c>
      <c r="M891" s="6" t="str">
        <f t="shared" si="67"/>
        <v/>
      </c>
      <c r="N891" s="6" t="str">
        <f t="shared" si="68"/>
        <v/>
      </c>
      <c r="O891" s="6" t="str">
        <f t="shared" si="69"/>
        <v/>
      </c>
    </row>
    <row r="892" spans="1:15" x14ac:dyDescent="0.25">
      <c r="A892" s="2"/>
      <c r="B892" s="48"/>
      <c r="C892" s="2"/>
      <c r="D892" s="49"/>
      <c r="E892" s="21"/>
      <c r="F892" s="50"/>
      <c r="G892" s="50"/>
      <c r="H892" s="50"/>
      <c r="I892" s="50"/>
      <c r="J892" s="53" t="str">
        <f t="shared" si="65"/>
        <v/>
      </c>
      <c r="K892" s="53" t="str">
        <f t="shared" si="66"/>
        <v/>
      </c>
      <c r="L892" s="23" t="str" cm="1">
        <f t="array" ref="L892">_xlfn.IFS(D892="","",OR(D892&lt;=25,D892&gt;=335),"Norden",AND(D892&gt;25,D892&lt;135),"Osten",AND(D892&gt;=135,D892&lt;225),"Süden",AND(D892&gt;=225,D892&lt;335),"Westen")</f>
        <v/>
      </c>
      <c r="M892" s="6" t="str">
        <f t="shared" si="67"/>
        <v/>
      </c>
      <c r="N892" s="6" t="str">
        <f t="shared" si="68"/>
        <v/>
      </c>
      <c r="O892" s="6" t="str">
        <f t="shared" si="69"/>
        <v/>
      </c>
    </row>
    <row r="893" spans="1:15" x14ac:dyDescent="0.25">
      <c r="A893" s="2"/>
      <c r="B893" s="48"/>
      <c r="C893" s="2"/>
      <c r="D893" s="49"/>
      <c r="E893" s="21"/>
      <c r="F893" s="50"/>
      <c r="G893" s="50"/>
      <c r="H893" s="50"/>
      <c r="I893" s="50"/>
      <c r="J893" s="53" t="str">
        <f t="shared" si="65"/>
        <v/>
      </c>
      <c r="K893" s="53" t="str">
        <f t="shared" si="66"/>
        <v/>
      </c>
      <c r="L893" s="23" t="str" cm="1">
        <f t="array" ref="L893">_xlfn.IFS(D893="","",OR(D893&lt;=25,D893&gt;=335),"Norden",AND(D893&gt;25,D893&lt;135),"Osten",AND(D893&gt;=135,D893&lt;225),"Süden",AND(D893&gt;=225,D893&lt;335),"Westen")</f>
        <v/>
      </c>
      <c r="M893" s="6" t="str">
        <f t="shared" si="67"/>
        <v/>
      </c>
      <c r="N893" s="6" t="str">
        <f t="shared" si="68"/>
        <v/>
      </c>
      <c r="O893" s="6" t="str">
        <f t="shared" si="69"/>
        <v/>
      </c>
    </row>
    <row r="894" spans="1:15" x14ac:dyDescent="0.25">
      <c r="A894" s="2"/>
      <c r="B894" s="48"/>
      <c r="C894" s="2"/>
      <c r="D894" s="49"/>
      <c r="E894" s="21"/>
      <c r="F894" s="50"/>
      <c r="G894" s="50"/>
      <c r="H894" s="50"/>
      <c r="I894" s="50"/>
      <c r="J894" s="53" t="str">
        <f t="shared" si="65"/>
        <v/>
      </c>
      <c r="K894" s="53" t="str">
        <f t="shared" si="66"/>
        <v/>
      </c>
      <c r="L894" s="23" t="str" cm="1">
        <f t="array" ref="L894">_xlfn.IFS(D894="","",OR(D894&lt;=25,D894&gt;=335),"Norden",AND(D894&gt;25,D894&lt;135),"Osten",AND(D894&gt;=135,D894&lt;225),"Süden",AND(D894&gt;=225,D894&lt;335),"Westen")</f>
        <v/>
      </c>
      <c r="M894" s="6" t="str">
        <f t="shared" si="67"/>
        <v/>
      </c>
      <c r="N894" s="6" t="str">
        <f t="shared" si="68"/>
        <v/>
      </c>
      <c r="O894" s="6" t="str">
        <f t="shared" si="69"/>
        <v/>
      </c>
    </row>
    <row r="895" spans="1:15" x14ac:dyDescent="0.25">
      <c r="A895" s="2"/>
      <c r="B895" s="48"/>
      <c r="C895" s="2"/>
      <c r="D895" s="49"/>
      <c r="E895" s="21"/>
      <c r="F895" s="50"/>
      <c r="G895" s="50"/>
      <c r="H895" s="50"/>
      <c r="I895" s="50"/>
      <c r="J895" s="53" t="str">
        <f t="shared" si="65"/>
        <v/>
      </c>
      <c r="K895" s="53" t="str">
        <f t="shared" si="66"/>
        <v/>
      </c>
      <c r="L895" s="23" t="str" cm="1">
        <f t="array" ref="L895">_xlfn.IFS(D895="","",OR(D895&lt;=25,D895&gt;=335),"Norden",AND(D895&gt;25,D895&lt;135),"Osten",AND(D895&gt;=135,D895&lt;225),"Süden",AND(D895&gt;=225,D895&lt;335),"Westen")</f>
        <v/>
      </c>
      <c r="M895" s="6" t="str">
        <f t="shared" si="67"/>
        <v/>
      </c>
      <c r="N895" s="6" t="str">
        <f t="shared" si="68"/>
        <v/>
      </c>
      <c r="O895" s="6" t="str">
        <f t="shared" si="69"/>
        <v/>
      </c>
    </row>
    <row r="896" spans="1:15" x14ac:dyDescent="0.25">
      <c r="A896" s="2"/>
      <c r="B896" s="48"/>
      <c r="C896" s="2"/>
      <c r="D896" s="49"/>
      <c r="E896" s="21"/>
      <c r="F896" s="50"/>
      <c r="G896" s="50"/>
      <c r="H896" s="50"/>
      <c r="I896" s="50"/>
      <c r="J896" s="53" t="str">
        <f t="shared" si="65"/>
        <v/>
      </c>
      <c r="K896" s="53" t="str">
        <f t="shared" si="66"/>
        <v/>
      </c>
      <c r="L896" s="23" t="str" cm="1">
        <f t="array" ref="L896">_xlfn.IFS(D896="","",OR(D896&lt;=25,D896&gt;=335),"Norden",AND(D896&gt;25,D896&lt;135),"Osten",AND(D896&gt;=135,D896&lt;225),"Süden",AND(D896&gt;=225,D896&lt;335),"Westen")</f>
        <v/>
      </c>
      <c r="M896" s="6" t="str">
        <f t="shared" si="67"/>
        <v/>
      </c>
      <c r="N896" s="6" t="str">
        <f t="shared" si="68"/>
        <v/>
      </c>
      <c r="O896" s="6" t="str">
        <f t="shared" si="69"/>
        <v/>
      </c>
    </row>
    <row r="897" spans="1:15" x14ac:dyDescent="0.25">
      <c r="A897" s="2"/>
      <c r="B897" s="48"/>
      <c r="C897" s="2"/>
      <c r="D897" s="49"/>
      <c r="E897" s="21"/>
      <c r="F897" s="50"/>
      <c r="G897" s="50"/>
      <c r="H897" s="50"/>
      <c r="I897" s="50"/>
      <c r="J897" s="53" t="str">
        <f t="shared" si="65"/>
        <v/>
      </c>
      <c r="K897" s="53" t="str">
        <f t="shared" si="66"/>
        <v/>
      </c>
      <c r="L897" s="23" t="str" cm="1">
        <f t="array" ref="L897">_xlfn.IFS(D897="","",OR(D897&lt;=25,D897&gt;=335),"Norden",AND(D897&gt;25,D897&lt;135),"Osten",AND(D897&gt;=135,D897&lt;225),"Süden",AND(D897&gt;=225,D897&lt;335),"Westen")</f>
        <v/>
      </c>
      <c r="M897" s="6" t="str">
        <f t="shared" si="67"/>
        <v/>
      </c>
      <c r="N897" s="6" t="str">
        <f t="shared" si="68"/>
        <v/>
      </c>
      <c r="O897" s="6" t="str">
        <f t="shared" si="69"/>
        <v/>
      </c>
    </row>
    <row r="898" spans="1:15" x14ac:dyDescent="0.25">
      <c r="A898" s="2"/>
      <c r="B898" s="48"/>
      <c r="C898" s="2"/>
      <c r="D898" s="49"/>
      <c r="E898" s="21"/>
      <c r="F898" s="50"/>
      <c r="G898" s="50"/>
      <c r="H898" s="50"/>
      <c r="I898" s="50"/>
      <c r="J898" s="53" t="str">
        <f t="shared" si="65"/>
        <v/>
      </c>
      <c r="K898" s="53" t="str">
        <f t="shared" si="66"/>
        <v/>
      </c>
      <c r="L898" s="23" t="str" cm="1">
        <f t="array" ref="L898">_xlfn.IFS(D898="","",OR(D898&lt;=25,D898&gt;=335),"Norden",AND(D898&gt;25,D898&lt;135),"Osten",AND(D898&gt;=135,D898&lt;225),"Süden",AND(D898&gt;=225,D898&lt;335),"Westen")</f>
        <v/>
      </c>
      <c r="M898" s="6" t="str">
        <f t="shared" si="67"/>
        <v/>
      </c>
      <c r="N898" s="6" t="str">
        <f t="shared" si="68"/>
        <v/>
      </c>
      <c r="O898" s="6" t="str">
        <f t="shared" si="69"/>
        <v/>
      </c>
    </row>
    <row r="899" spans="1:15" x14ac:dyDescent="0.25">
      <c r="A899" s="2"/>
      <c r="B899" s="48"/>
      <c r="C899" s="2"/>
      <c r="D899" s="49"/>
      <c r="E899" s="21"/>
      <c r="F899" s="50"/>
      <c r="G899" s="50"/>
      <c r="H899" s="50"/>
      <c r="I899" s="50"/>
      <c r="J899" s="53" t="str">
        <f t="shared" si="65"/>
        <v/>
      </c>
      <c r="K899" s="53" t="str">
        <f t="shared" si="66"/>
        <v/>
      </c>
      <c r="L899" s="23" t="str" cm="1">
        <f t="array" ref="L899">_xlfn.IFS(D899="","",OR(D899&lt;=25,D899&gt;=335),"Norden",AND(D899&gt;25,D899&lt;135),"Osten",AND(D899&gt;=135,D899&lt;225),"Süden",AND(D899&gt;=225,D899&lt;335),"Westen")</f>
        <v/>
      </c>
      <c r="M899" s="6" t="str">
        <f t="shared" si="67"/>
        <v/>
      </c>
      <c r="N899" s="6" t="str">
        <f t="shared" si="68"/>
        <v/>
      </c>
      <c r="O899" s="6" t="str">
        <f t="shared" si="69"/>
        <v/>
      </c>
    </row>
    <row r="900" spans="1:15" x14ac:dyDescent="0.25">
      <c r="A900" s="2"/>
      <c r="B900" s="48"/>
      <c r="C900" s="2"/>
      <c r="D900" s="49"/>
      <c r="E900" s="21"/>
      <c r="F900" s="50"/>
      <c r="G900" s="50"/>
      <c r="H900" s="50"/>
      <c r="I900" s="50"/>
      <c r="J900" s="53" t="str">
        <f t="shared" ref="J900:J963" si="70">IF(C900="","",B900*C900)</f>
        <v/>
      </c>
      <c r="K900" s="53" t="str">
        <f t="shared" ref="K900:K963" si="71">IF(E900="","",J900*E900)</f>
        <v/>
      </c>
      <c r="L900" s="23" t="str" cm="1">
        <f t="array" ref="L900">_xlfn.IFS(D900="","",OR(D900&lt;=25,D900&gt;=335),"Norden",AND(D900&gt;25,D900&lt;135),"Osten",AND(D900&gt;=135,D900&lt;225),"Süden",AND(D900&gt;=225,D900&lt;335),"Westen")</f>
        <v/>
      </c>
      <c r="M900" s="6" t="str">
        <f t="shared" ref="M900:M963" si="72">IF(J900="","",J900/SUMIFS($J$4:$J$1000,$L$4:$L$1000,L900))</f>
        <v/>
      </c>
      <c r="N900" s="6" t="str">
        <f t="shared" ref="N900:N963" si="73">IF(M900="","",F900*M900)</f>
        <v/>
      </c>
      <c r="O900" s="6" t="str">
        <f t="shared" si="69"/>
        <v/>
      </c>
    </row>
    <row r="901" spans="1:15" x14ac:dyDescent="0.25">
      <c r="A901" s="2"/>
      <c r="B901" s="48"/>
      <c r="C901" s="2"/>
      <c r="D901" s="49"/>
      <c r="E901" s="21"/>
      <c r="F901" s="50"/>
      <c r="G901" s="50"/>
      <c r="H901" s="50"/>
      <c r="I901" s="50"/>
      <c r="J901" s="53" t="str">
        <f t="shared" si="70"/>
        <v/>
      </c>
      <c r="K901" s="53" t="str">
        <f t="shared" si="71"/>
        <v/>
      </c>
      <c r="L901" s="23" t="str" cm="1">
        <f t="array" ref="L901">_xlfn.IFS(D901="","",OR(D901&lt;=25,D901&gt;=335),"Norden",AND(D901&gt;25,D901&lt;135),"Osten",AND(D901&gt;=135,D901&lt;225),"Süden",AND(D901&gt;=225,D901&lt;335),"Westen")</f>
        <v/>
      </c>
      <c r="M901" s="6" t="str">
        <f t="shared" si="72"/>
        <v/>
      </c>
      <c r="N901" s="6" t="str">
        <f t="shared" si="73"/>
        <v/>
      </c>
      <c r="O901" s="6" t="str">
        <f t="shared" ref="O901:O964" si="74">IF(M901="","",M901*(G901*H901*I901))</f>
        <v/>
      </c>
    </row>
    <row r="902" spans="1:15" x14ac:dyDescent="0.25">
      <c r="A902" s="2"/>
      <c r="B902" s="48"/>
      <c r="C902" s="2"/>
      <c r="D902" s="49"/>
      <c r="E902" s="21"/>
      <c r="F902" s="50"/>
      <c r="G902" s="50"/>
      <c r="H902" s="50"/>
      <c r="I902" s="50"/>
      <c r="J902" s="53" t="str">
        <f t="shared" si="70"/>
        <v/>
      </c>
      <c r="K902" s="53" t="str">
        <f t="shared" si="71"/>
        <v/>
      </c>
      <c r="L902" s="23" t="str" cm="1">
        <f t="array" ref="L902">_xlfn.IFS(D902="","",OR(D902&lt;=25,D902&gt;=335),"Norden",AND(D902&gt;25,D902&lt;135),"Osten",AND(D902&gt;=135,D902&lt;225),"Süden",AND(D902&gt;=225,D902&lt;335),"Westen")</f>
        <v/>
      </c>
      <c r="M902" s="6" t="str">
        <f t="shared" si="72"/>
        <v/>
      </c>
      <c r="N902" s="6" t="str">
        <f t="shared" si="73"/>
        <v/>
      </c>
      <c r="O902" s="6" t="str">
        <f t="shared" si="74"/>
        <v/>
      </c>
    </row>
    <row r="903" spans="1:15" x14ac:dyDescent="0.25">
      <c r="A903" s="2"/>
      <c r="B903" s="48"/>
      <c r="C903" s="2"/>
      <c r="D903" s="49"/>
      <c r="E903" s="21"/>
      <c r="F903" s="50"/>
      <c r="G903" s="50"/>
      <c r="H903" s="50"/>
      <c r="I903" s="50"/>
      <c r="J903" s="53" t="str">
        <f t="shared" si="70"/>
        <v/>
      </c>
      <c r="K903" s="53" t="str">
        <f t="shared" si="71"/>
        <v/>
      </c>
      <c r="L903" s="23" t="str" cm="1">
        <f t="array" ref="L903">_xlfn.IFS(D903="","",OR(D903&lt;=25,D903&gt;=335),"Norden",AND(D903&gt;25,D903&lt;135),"Osten",AND(D903&gt;=135,D903&lt;225),"Süden",AND(D903&gt;=225,D903&lt;335),"Westen")</f>
        <v/>
      </c>
      <c r="M903" s="6" t="str">
        <f t="shared" si="72"/>
        <v/>
      </c>
      <c r="N903" s="6" t="str">
        <f t="shared" si="73"/>
        <v/>
      </c>
      <c r="O903" s="6" t="str">
        <f t="shared" si="74"/>
        <v/>
      </c>
    </row>
    <row r="904" spans="1:15" x14ac:dyDescent="0.25">
      <c r="A904" s="2"/>
      <c r="B904" s="48"/>
      <c r="C904" s="2"/>
      <c r="D904" s="49"/>
      <c r="E904" s="21"/>
      <c r="F904" s="50"/>
      <c r="G904" s="50"/>
      <c r="H904" s="50"/>
      <c r="I904" s="50"/>
      <c r="J904" s="53" t="str">
        <f t="shared" si="70"/>
        <v/>
      </c>
      <c r="K904" s="53" t="str">
        <f t="shared" si="71"/>
        <v/>
      </c>
      <c r="L904" s="23" t="str" cm="1">
        <f t="array" ref="L904">_xlfn.IFS(D904="","",OR(D904&lt;=25,D904&gt;=335),"Norden",AND(D904&gt;25,D904&lt;135),"Osten",AND(D904&gt;=135,D904&lt;225),"Süden",AND(D904&gt;=225,D904&lt;335),"Westen")</f>
        <v/>
      </c>
      <c r="M904" s="6" t="str">
        <f t="shared" si="72"/>
        <v/>
      </c>
      <c r="N904" s="6" t="str">
        <f t="shared" si="73"/>
        <v/>
      </c>
      <c r="O904" s="6" t="str">
        <f t="shared" si="74"/>
        <v/>
      </c>
    </row>
    <row r="905" spans="1:15" x14ac:dyDescent="0.25">
      <c r="A905" s="2"/>
      <c r="B905" s="48"/>
      <c r="C905" s="2"/>
      <c r="D905" s="49"/>
      <c r="E905" s="21"/>
      <c r="F905" s="50"/>
      <c r="G905" s="50"/>
      <c r="H905" s="50"/>
      <c r="I905" s="50"/>
      <c r="J905" s="53" t="str">
        <f t="shared" si="70"/>
        <v/>
      </c>
      <c r="K905" s="53" t="str">
        <f t="shared" si="71"/>
        <v/>
      </c>
      <c r="L905" s="23" t="str" cm="1">
        <f t="array" ref="L905">_xlfn.IFS(D905="","",OR(D905&lt;=25,D905&gt;=335),"Norden",AND(D905&gt;25,D905&lt;135),"Osten",AND(D905&gt;=135,D905&lt;225),"Süden",AND(D905&gt;=225,D905&lt;335),"Westen")</f>
        <v/>
      </c>
      <c r="M905" s="6" t="str">
        <f t="shared" si="72"/>
        <v/>
      </c>
      <c r="N905" s="6" t="str">
        <f t="shared" si="73"/>
        <v/>
      </c>
      <c r="O905" s="6" t="str">
        <f t="shared" si="74"/>
        <v/>
      </c>
    </row>
    <row r="906" spans="1:15" x14ac:dyDescent="0.25">
      <c r="A906" s="2"/>
      <c r="B906" s="48"/>
      <c r="C906" s="2"/>
      <c r="D906" s="49"/>
      <c r="E906" s="21"/>
      <c r="F906" s="50"/>
      <c r="G906" s="50"/>
      <c r="H906" s="50"/>
      <c r="I906" s="50"/>
      <c r="J906" s="53" t="str">
        <f t="shared" si="70"/>
        <v/>
      </c>
      <c r="K906" s="53" t="str">
        <f t="shared" si="71"/>
        <v/>
      </c>
      <c r="L906" s="23" t="str" cm="1">
        <f t="array" ref="L906">_xlfn.IFS(D906="","",OR(D906&lt;=25,D906&gt;=335),"Norden",AND(D906&gt;25,D906&lt;135),"Osten",AND(D906&gt;=135,D906&lt;225),"Süden",AND(D906&gt;=225,D906&lt;335),"Westen")</f>
        <v/>
      </c>
      <c r="M906" s="6" t="str">
        <f t="shared" si="72"/>
        <v/>
      </c>
      <c r="N906" s="6" t="str">
        <f t="shared" si="73"/>
        <v/>
      </c>
      <c r="O906" s="6" t="str">
        <f t="shared" si="74"/>
        <v/>
      </c>
    </row>
    <row r="907" spans="1:15" x14ac:dyDescent="0.25">
      <c r="A907" s="2"/>
      <c r="B907" s="48"/>
      <c r="C907" s="2"/>
      <c r="D907" s="49"/>
      <c r="E907" s="21"/>
      <c r="F907" s="50"/>
      <c r="G907" s="50"/>
      <c r="H907" s="50"/>
      <c r="I907" s="50"/>
      <c r="J907" s="53" t="str">
        <f t="shared" si="70"/>
        <v/>
      </c>
      <c r="K907" s="53" t="str">
        <f t="shared" si="71"/>
        <v/>
      </c>
      <c r="L907" s="23" t="str" cm="1">
        <f t="array" ref="L907">_xlfn.IFS(D907="","",OR(D907&lt;=25,D907&gt;=335),"Norden",AND(D907&gt;25,D907&lt;135),"Osten",AND(D907&gt;=135,D907&lt;225),"Süden",AND(D907&gt;=225,D907&lt;335),"Westen")</f>
        <v/>
      </c>
      <c r="M907" s="6" t="str">
        <f t="shared" si="72"/>
        <v/>
      </c>
      <c r="N907" s="6" t="str">
        <f t="shared" si="73"/>
        <v/>
      </c>
      <c r="O907" s="6" t="str">
        <f t="shared" si="74"/>
        <v/>
      </c>
    </row>
    <row r="908" spans="1:15" x14ac:dyDescent="0.25">
      <c r="A908" s="2"/>
      <c r="B908" s="48"/>
      <c r="C908" s="2"/>
      <c r="D908" s="49"/>
      <c r="E908" s="21"/>
      <c r="F908" s="50"/>
      <c r="G908" s="50"/>
      <c r="H908" s="50"/>
      <c r="I908" s="50"/>
      <c r="J908" s="53" t="str">
        <f t="shared" si="70"/>
        <v/>
      </c>
      <c r="K908" s="53" t="str">
        <f t="shared" si="71"/>
        <v/>
      </c>
      <c r="L908" s="23" t="str" cm="1">
        <f t="array" ref="L908">_xlfn.IFS(D908="","",OR(D908&lt;=25,D908&gt;=335),"Norden",AND(D908&gt;25,D908&lt;135),"Osten",AND(D908&gt;=135,D908&lt;225),"Süden",AND(D908&gt;=225,D908&lt;335),"Westen")</f>
        <v/>
      </c>
      <c r="M908" s="6" t="str">
        <f t="shared" si="72"/>
        <v/>
      </c>
      <c r="N908" s="6" t="str">
        <f t="shared" si="73"/>
        <v/>
      </c>
      <c r="O908" s="6" t="str">
        <f t="shared" si="74"/>
        <v/>
      </c>
    </row>
    <row r="909" spans="1:15" x14ac:dyDescent="0.25">
      <c r="A909" s="2"/>
      <c r="B909" s="48"/>
      <c r="C909" s="2"/>
      <c r="D909" s="49"/>
      <c r="E909" s="21"/>
      <c r="F909" s="50"/>
      <c r="G909" s="50"/>
      <c r="H909" s="50"/>
      <c r="I909" s="50"/>
      <c r="J909" s="53" t="str">
        <f t="shared" si="70"/>
        <v/>
      </c>
      <c r="K909" s="53" t="str">
        <f t="shared" si="71"/>
        <v/>
      </c>
      <c r="L909" s="23" t="str" cm="1">
        <f t="array" ref="L909">_xlfn.IFS(D909="","",OR(D909&lt;=25,D909&gt;=335),"Norden",AND(D909&gt;25,D909&lt;135),"Osten",AND(D909&gt;=135,D909&lt;225),"Süden",AND(D909&gt;=225,D909&lt;335),"Westen")</f>
        <v/>
      </c>
      <c r="M909" s="6" t="str">
        <f t="shared" si="72"/>
        <v/>
      </c>
      <c r="N909" s="6" t="str">
        <f t="shared" si="73"/>
        <v/>
      </c>
      <c r="O909" s="6" t="str">
        <f t="shared" si="74"/>
        <v/>
      </c>
    </row>
    <row r="910" spans="1:15" x14ac:dyDescent="0.25">
      <c r="A910" s="2"/>
      <c r="B910" s="48"/>
      <c r="C910" s="2"/>
      <c r="D910" s="49"/>
      <c r="E910" s="21"/>
      <c r="F910" s="50"/>
      <c r="G910" s="50"/>
      <c r="H910" s="50"/>
      <c r="I910" s="50"/>
      <c r="J910" s="53" t="str">
        <f t="shared" si="70"/>
        <v/>
      </c>
      <c r="K910" s="53" t="str">
        <f t="shared" si="71"/>
        <v/>
      </c>
      <c r="L910" s="23" t="str" cm="1">
        <f t="array" ref="L910">_xlfn.IFS(D910="","",OR(D910&lt;=25,D910&gt;=335),"Norden",AND(D910&gt;25,D910&lt;135),"Osten",AND(D910&gt;=135,D910&lt;225),"Süden",AND(D910&gt;=225,D910&lt;335),"Westen")</f>
        <v/>
      </c>
      <c r="M910" s="6" t="str">
        <f t="shared" si="72"/>
        <v/>
      </c>
      <c r="N910" s="6" t="str">
        <f t="shared" si="73"/>
        <v/>
      </c>
      <c r="O910" s="6" t="str">
        <f t="shared" si="74"/>
        <v/>
      </c>
    </row>
    <row r="911" spans="1:15" x14ac:dyDescent="0.25">
      <c r="A911" s="2"/>
      <c r="B911" s="48"/>
      <c r="C911" s="2"/>
      <c r="D911" s="49"/>
      <c r="E911" s="21"/>
      <c r="F911" s="50"/>
      <c r="G911" s="50"/>
      <c r="H911" s="50"/>
      <c r="I911" s="50"/>
      <c r="J911" s="53" t="str">
        <f t="shared" si="70"/>
        <v/>
      </c>
      <c r="K911" s="53" t="str">
        <f t="shared" si="71"/>
        <v/>
      </c>
      <c r="L911" s="23" t="str" cm="1">
        <f t="array" ref="L911">_xlfn.IFS(D911="","",OR(D911&lt;=25,D911&gt;=335),"Norden",AND(D911&gt;25,D911&lt;135),"Osten",AND(D911&gt;=135,D911&lt;225),"Süden",AND(D911&gt;=225,D911&lt;335),"Westen")</f>
        <v/>
      </c>
      <c r="M911" s="6" t="str">
        <f t="shared" si="72"/>
        <v/>
      </c>
      <c r="N911" s="6" t="str">
        <f t="shared" si="73"/>
        <v/>
      </c>
      <c r="O911" s="6" t="str">
        <f t="shared" si="74"/>
        <v/>
      </c>
    </row>
    <row r="912" spans="1:15" x14ac:dyDescent="0.25">
      <c r="A912" s="2"/>
      <c r="B912" s="48"/>
      <c r="C912" s="2"/>
      <c r="D912" s="49"/>
      <c r="E912" s="21"/>
      <c r="F912" s="50"/>
      <c r="G912" s="50"/>
      <c r="H912" s="50"/>
      <c r="I912" s="50"/>
      <c r="J912" s="53" t="str">
        <f t="shared" si="70"/>
        <v/>
      </c>
      <c r="K912" s="53" t="str">
        <f t="shared" si="71"/>
        <v/>
      </c>
      <c r="L912" s="23" t="str" cm="1">
        <f t="array" ref="L912">_xlfn.IFS(D912="","",OR(D912&lt;=25,D912&gt;=335),"Norden",AND(D912&gt;25,D912&lt;135),"Osten",AND(D912&gt;=135,D912&lt;225),"Süden",AND(D912&gt;=225,D912&lt;335),"Westen")</f>
        <v/>
      </c>
      <c r="M912" s="6" t="str">
        <f t="shared" si="72"/>
        <v/>
      </c>
      <c r="N912" s="6" t="str">
        <f t="shared" si="73"/>
        <v/>
      </c>
      <c r="O912" s="6" t="str">
        <f t="shared" si="74"/>
        <v/>
      </c>
    </row>
    <row r="913" spans="1:15" x14ac:dyDescent="0.25">
      <c r="A913" s="2"/>
      <c r="B913" s="48"/>
      <c r="C913" s="2"/>
      <c r="D913" s="49"/>
      <c r="E913" s="21"/>
      <c r="F913" s="50"/>
      <c r="G913" s="50"/>
      <c r="H913" s="50"/>
      <c r="I913" s="50"/>
      <c r="J913" s="53" t="str">
        <f t="shared" si="70"/>
        <v/>
      </c>
      <c r="K913" s="53" t="str">
        <f t="shared" si="71"/>
        <v/>
      </c>
      <c r="L913" s="23" t="str" cm="1">
        <f t="array" ref="L913">_xlfn.IFS(D913="","",OR(D913&lt;=25,D913&gt;=335),"Norden",AND(D913&gt;25,D913&lt;135),"Osten",AND(D913&gt;=135,D913&lt;225),"Süden",AND(D913&gt;=225,D913&lt;335),"Westen")</f>
        <v/>
      </c>
      <c r="M913" s="6" t="str">
        <f t="shared" si="72"/>
        <v/>
      </c>
      <c r="N913" s="6" t="str">
        <f t="shared" si="73"/>
        <v/>
      </c>
      <c r="O913" s="6" t="str">
        <f t="shared" si="74"/>
        <v/>
      </c>
    </row>
    <row r="914" spans="1:15" x14ac:dyDescent="0.25">
      <c r="A914" s="2"/>
      <c r="B914" s="48"/>
      <c r="C914" s="2"/>
      <c r="D914" s="49"/>
      <c r="E914" s="21"/>
      <c r="F914" s="50"/>
      <c r="G914" s="50"/>
      <c r="H914" s="50"/>
      <c r="I914" s="50"/>
      <c r="J914" s="53" t="str">
        <f t="shared" si="70"/>
        <v/>
      </c>
      <c r="K914" s="53" t="str">
        <f t="shared" si="71"/>
        <v/>
      </c>
      <c r="L914" s="23" t="str" cm="1">
        <f t="array" ref="L914">_xlfn.IFS(D914="","",OR(D914&lt;=25,D914&gt;=335),"Norden",AND(D914&gt;25,D914&lt;135),"Osten",AND(D914&gt;=135,D914&lt;225),"Süden",AND(D914&gt;=225,D914&lt;335),"Westen")</f>
        <v/>
      </c>
      <c r="M914" s="6" t="str">
        <f t="shared" si="72"/>
        <v/>
      </c>
      <c r="N914" s="6" t="str">
        <f t="shared" si="73"/>
        <v/>
      </c>
      <c r="O914" s="6" t="str">
        <f t="shared" si="74"/>
        <v/>
      </c>
    </row>
    <row r="915" spans="1:15" x14ac:dyDescent="0.25">
      <c r="A915" s="2"/>
      <c r="B915" s="48"/>
      <c r="C915" s="2"/>
      <c r="D915" s="49"/>
      <c r="E915" s="21"/>
      <c r="F915" s="50"/>
      <c r="G915" s="50"/>
      <c r="H915" s="50"/>
      <c r="I915" s="50"/>
      <c r="J915" s="53" t="str">
        <f t="shared" si="70"/>
        <v/>
      </c>
      <c r="K915" s="53" t="str">
        <f t="shared" si="71"/>
        <v/>
      </c>
      <c r="L915" s="23" t="str" cm="1">
        <f t="array" ref="L915">_xlfn.IFS(D915="","",OR(D915&lt;=25,D915&gt;=335),"Norden",AND(D915&gt;25,D915&lt;135),"Osten",AND(D915&gt;=135,D915&lt;225),"Süden",AND(D915&gt;=225,D915&lt;335),"Westen")</f>
        <v/>
      </c>
      <c r="M915" s="6" t="str">
        <f t="shared" si="72"/>
        <v/>
      </c>
      <c r="N915" s="6" t="str">
        <f t="shared" si="73"/>
        <v/>
      </c>
      <c r="O915" s="6" t="str">
        <f t="shared" si="74"/>
        <v/>
      </c>
    </row>
    <row r="916" spans="1:15" x14ac:dyDescent="0.25">
      <c r="A916" s="2"/>
      <c r="B916" s="48"/>
      <c r="C916" s="2"/>
      <c r="D916" s="49"/>
      <c r="E916" s="21"/>
      <c r="F916" s="50"/>
      <c r="G916" s="50"/>
      <c r="H916" s="50"/>
      <c r="I916" s="50"/>
      <c r="J916" s="53" t="str">
        <f t="shared" si="70"/>
        <v/>
      </c>
      <c r="K916" s="53" t="str">
        <f t="shared" si="71"/>
        <v/>
      </c>
      <c r="L916" s="23" t="str" cm="1">
        <f t="array" ref="L916">_xlfn.IFS(D916="","",OR(D916&lt;=25,D916&gt;=335),"Norden",AND(D916&gt;25,D916&lt;135),"Osten",AND(D916&gt;=135,D916&lt;225),"Süden",AND(D916&gt;=225,D916&lt;335),"Westen")</f>
        <v/>
      </c>
      <c r="M916" s="6" t="str">
        <f t="shared" si="72"/>
        <v/>
      </c>
      <c r="N916" s="6" t="str">
        <f t="shared" si="73"/>
        <v/>
      </c>
      <c r="O916" s="6" t="str">
        <f t="shared" si="74"/>
        <v/>
      </c>
    </row>
    <row r="917" spans="1:15" x14ac:dyDescent="0.25">
      <c r="A917" s="2"/>
      <c r="B917" s="48"/>
      <c r="C917" s="2"/>
      <c r="D917" s="49"/>
      <c r="E917" s="21"/>
      <c r="F917" s="50"/>
      <c r="G917" s="50"/>
      <c r="H917" s="50"/>
      <c r="I917" s="50"/>
      <c r="J917" s="53" t="str">
        <f t="shared" si="70"/>
        <v/>
      </c>
      <c r="K917" s="53" t="str">
        <f t="shared" si="71"/>
        <v/>
      </c>
      <c r="L917" s="23" t="str" cm="1">
        <f t="array" ref="L917">_xlfn.IFS(D917="","",OR(D917&lt;=25,D917&gt;=335),"Norden",AND(D917&gt;25,D917&lt;135),"Osten",AND(D917&gt;=135,D917&lt;225),"Süden",AND(D917&gt;=225,D917&lt;335),"Westen")</f>
        <v/>
      </c>
      <c r="M917" s="6" t="str">
        <f t="shared" si="72"/>
        <v/>
      </c>
      <c r="N917" s="6" t="str">
        <f t="shared" si="73"/>
        <v/>
      </c>
      <c r="O917" s="6" t="str">
        <f t="shared" si="74"/>
        <v/>
      </c>
    </row>
    <row r="918" spans="1:15" x14ac:dyDescent="0.25">
      <c r="A918" s="2"/>
      <c r="B918" s="48"/>
      <c r="C918" s="2"/>
      <c r="D918" s="49"/>
      <c r="E918" s="21"/>
      <c r="F918" s="50"/>
      <c r="G918" s="50"/>
      <c r="H918" s="50"/>
      <c r="I918" s="50"/>
      <c r="J918" s="53" t="str">
        <f t="shared" si="70"/>
        <v/>
      </c>
      <c r="K918" s="53" t="str">
        <f t="shared" si="71"/>
        <v/>
      </c>
      <c r="L918" s="23" t="str" cm="1">
        <f t="array" ref="L918">_xlfn.IFS(D918="","",OR(D918&lt;=25,D918&gt;=335),"Norden",AND(D918&gt;25,D918&lt;135),"Osten",AND(D918&gt;=135,D918&lt;225),"Süden",AND(D918&gt;=225,D918&lt;335),"Westen")</f>
        <v/>
      </c>
      <c r="M918" s="6" t="str">
        <f t="shared" si="72"/>
        <v/>
      </c>
      <c r="N918" s="6" t="str">
        <f t="shared" si="73"/>
        <v/>
      </c>
      <c r="O918" s="6" t="str">
        <f t="shared" si="74"/>
        <v/>
      </c>
    </row>
    <row r="919" spans="1:15" x14ac:dyDescent="0.25">
      <c r="A919" s="2"/>
      <c r="B919" s="48"/>
      <c r="C919" s="2"/>
      <c r="D919" s="49"/>
      <c r="E919" s="21"/>
      <c r="F919" s="50"/>
      <c r="G919" s="50"/>
      <c r="H919" s="50"/>
      <c r="I919" s="50"/>
      <c r="J919" s="53" t="str">
        <f t="shared" si="70"/>
        <v/>
      </c>
      <c r="K919" s="53" t="str">
        <f t="shared" si="71"/>
        <v/>
      </c>
      <c r="L919" s="23" t="str" cm="1">
        <f t="array" ref="L919">_xlfn.IFS(D919="","",OR(D919&lt;=25,D919&gt;=335),"Norden",AND(D919&gt;25,D919&lt;135),"Osten",AND(D919&gt;=135,D919&lt;225),"Süden",AND(D919&gt;=225,D919&lt;335),"Westen")</f>
        <v/>
      </c>
      <c r="M919" s="6" t="str">
        <f t="shared" si="72"/>
        <v/>
      </c>
      <c r="N919" s="6" t="str">
        <f t="shared" si="73"/>
        <v/>
      </c>
      <c r="O919" s="6" t="str">
        <f t="shared" si="74"/>
        <v/>
      </c>
    </row>
    <row r="920" spans="1:15" x14ac:dyDescent="0.25">
      <c r="A920" s="2"/>
      <c r="B920" s="48"/>
      <c r="C920" s="2"/>
      <c r="D920" s="49"/>
      <c r="E920" s="21"/>
      <c r="F920" s="50"/>
      <c r="G920" s="50"/>
      <c r="H920" s="50"/>
      <c r="I920" s="50"/>
      <c r="J920" s="53" t="str">
        <f t="shared" si="70"/>
        <v/>
      </c>
      <c r="K920" s="53" t="str">
        <f t="shared" si="71"/>
        <v/>
      </c>
      <c r="L920" s="23" t="str" cm="1">
        <f t="array" ref="L920">_xlfn.IFS(D920="","",OR(D920&lt;=25,D920&gt;=335),"Norden",AND(D920&gt;25,D920&lt;135),"Osten",AND(D920&gt;=135,D920&lt;225),"Süden",AND(D920&gt;=225,D920&lt;335),"Westen")</f>
        <v/>
      </c>
      <c r="M920" s="6" t="str">
        <f t="shared" si="72"/>
        <v/>
      </c>
      <c r="N920" s="6" t="str">
        <f t="shared" si="73"/>
        <v/>
      </c>
      <c r="O920" s="6" t="str">
        <f t="shared" si="74"/>
        <v/>
      </c>
    </row>
    <row r="921" spans="1:15" x14ac:dyDescent="0.25">
      <c r="A921" s="2"/>
      <c r="B921" s="48"/>
      <c r="C921" s="2"/>
      <c r="D921" s="49"/>
      <c r="E921" s="21"/>
      <c r="F921" s="50"/>
      <c r="G921" s="50"/>
      <c r="H921" s="50"/>
      <c r="I921" s="50"/>
      <c r="J921" s="53" t="str">
        <f t="shared" si="70"/>
        <v/>
      </c>
      <c r="K921" s="53" t="str">
        <f t="shared" si="71"/>
        <v/>
      </c>
      <c r="L921" s="23" t="str" cm="1">
        <f t="array" ref="L921">_xlfn.IFS(D921="","",OR(D921&lt;=25,D921&gt;=335),"Norden",AND(D921&gt;25,D921&lt;135),"Osten",AND(D921&gt;=135,D921&lt;225),"Süden",AND(D921&gt;=225,D921&lt;335),"Westen")</f>
        <v/>
      </c>
      <c r="M921" s="6" t="str">
        <f t="shared" si="72"/>
        <v/>
      </c>
      <c r="N921" s="6" t="str">
        <f t="shared" si="73"/>
        <v/>
      </c>
      <c r="O921" s="6" t="str">
        <f t="shared" si="74"/>
        <v/>
      </c>
    </row>
    <row r="922" spans="1:15" x14ac:dyDescent="0.25">
      <c r="A922" s="2"/>
      <c r="B922" s="48"/>
      <c r="C922" s="2"/>
      <c r="D922" s="49"/>
      <c r="E922" s="21"/>
      <c r="F922" s="50"/>
      <c r="G922" s="50"/>
      <c r="H922" s="50"/>
      <c r="I922" s="50"/>
      <c r="J922" s="53" t="str">
        <f t="shared" si="70"/>
        <v/>
      </c>
      <c r="K922" s="53" t="str">
        <f t="shared" si="71"/>
        <v/>
      </c>
      <c r="L922" s="23" t="str" cm="1">
        <f t="array" ref="L922">_xlfn.IFS(D922="","",OR(D922&lt;=25,D922&gt;=335),"Norden",AND(D922&gt;25,D922&lt;135),"Osten",AND(D922&gt;=135,D922&lt;225),"Süden",AND(D922&gt;=225,D922&lt;335),"Westen")</f>
        <v/>
      </c>
      <c r="M922" s="6" t="str">
        <f t="shared" si="72"/>
        <v/>
      </c>
      <c r="N922" s="6" t="str">
        <f t="shared" si="73"/>
        <v/>
      </c>
      <c r="O922" s="6" t="str">
        <f t="shared" si="74"/>
        <v/>
      </c>
    </row>
    <row r="923" spans="1:15" x14ac:dyDescent="0.25">
      <c r="A923" s="2"/>
      <c r="B923" s="48"/>
      <c r="C923" s="2"/>
      <c r="D923" s="49"/>
      <c r="E923" s="21"/>
      <c r="F923" s="50"/>
      <c r="G923" s="50"/>
      <c r="H923" s="50"/>
      <c r="I923" s="50"/>
      <c r="J923" s="53" t="str">
        <f t="shared" si="70"/>
        <v/>
      </c>
      <c r="K923" s="53" t="str">
        <f t="shared" si="71"/>
        <v/>
      </c>
      <c r="L923" s="23" t="str" cm="1">
        <f t="array" ref="L923">_xlfn.IFS(D923="","",OR(D923&lt;=25,D923&gt;=335),"Norden",AND(D923&gt;25,D923&lt;135),"Osten",AND(D923&gt;=135,D923&lt;225),"Süden",AND(D923&gt;=225,D923&lt;335),"Westen")</f>
        <v/>
      </c>
      <c r="M923" s="6" t="str">
        <f t="shared" si="72"/>
        <v/>
      </c>
      <c r="N923" s="6" t="str">
        <f t="shared" si="73"/>
        <v/>
      </c>
      <c r="O923" s="6" t="str">
        <f t="shared" si="74"/>
        <v/>
      </c>
    </row>
    <row r="924" spans="1:15" x14ac:dyDescent="0.25">
      <c r="A924" s="2"/>
      <c r="B924" s="48"/>
      <c r="C924" s="2"/>
      <c r="D924" s="49"/>
      <c r="E924" s="21"/>
      <c r="F924" s="50"/>
      <c r="G924" s="50"/>
      <c r="H924" s="50"/>
      <c r="I924" s="50"/>
      <c r="J924" s="53" t="str">
        <f t="shared" si="70"/>
        <v/>
      </c>
      <c r="K924" s="53" t="str">
        <f t="shared" si="71"/>
        <v/>
      </c>
      <c r="L924" s="23" t="str" cm="1">
        <f t="array" ref="L924">_xlfn.IFS(D924="","",OR(D924&lt;=25,D924&gt;=335),"Norden",AND(D924&gt;25,D924&lt;135),"Osten",AND(D924&gt;=135,D924&lt;225),"Süden",AND(D924&gt;=225,D924&lt;335),"Westen")</f>
        <v/>
      </c>
      <c r="M924" s="6" t="str">
        <f t="shared" si="72"/>
        <v/>
      </c>
      <c r="N924" s="6" t="str">
        <f t="shared" si="73"/>
        <v/>
      </c>
      <c r="O924" s="6" t="str">
        <f t="shared" si="74"/>
        <v/>
      </c>
    </row>
    <row r="925" spans="1:15" x14ac:dyDescent="0.25">
      <c r="A925" s="2"/>
      <c r="B925" s="48"/>
      <c r="C925" s="2"/>
      <c r="D925" s="49"/>
      <c r="E925" s="21"/>
      <c r="F925" s="50"/>
      <c r="G925" s="50"/>
      <c r="H925" s="50"/>
      <c r="I925" s="50"/>
      <c r="J925" s="53" t="str">
        <f t="shared" si="70"/>
        <v/>
      </c>
      <c r="K925" s="53" t="str">
        <f t="shared" si="71"/>
        <v/>
      </c>
      <c r="L925" s="23" t="str" cm="1">
        <f t="array" ref="L925">_xlfn.IFS(D925="","",OR(D925&lt;=25,D925&gt;=335),"Norden",AND(D925&gt;25,D925&lt;135),"Osten",AND(D925&gt;=135,D925&lt;225),"Süden",AND(D925&gt;=225,D925&lt;335),"Westen")</f>
        <v/>
      </c>
      <c r="M925" s="6" t="str">
        <f t="shared" si="72"/>
        <v/>
      </c>
      <c r="N925" s="6" t="str">
        <f t="shared" si="73"/>
        <v/>
      </c>
      <c r="O925" s="6" t="str">
        <f t="shared" si="74"/>
        <v/>
      </c>
    </row>
    <row r="926" spans="1:15" x14ac:dyDescent="0.25">
      <c r="A926" s="2"/>
      <c r="B926" s="48"/>
      <c r="C926" s="2"/>
      <c r="D926" s="49"/>
      <c r="E926" s="21"/>
      <c r="F926" s="50"/>
      <c r="G926" s="50"/>
      <c r="H926" s="50"/>
      <c r="I926" s="50"/>
      <c r="J926" s="53" t="str">
        <f t="shared" si="70"/>
        <v/>
      </c>
      <c r="K926" s="53" t="str">
        <f t="shared" si="71"/>
        <v/>
      </c>
      <c r="L926" s="23" t="str" cm="1">
        <f t="array" ref="L926">_xlfn.IFS(D926="","",OR(D926&lt;=25,D926&gt;=335),"Norden",AND(D926&gt;25,D926&lt;135),"Osten",AND(D926&gt;=135,D926&lt;225),"Süden",AND(D926&gt;=225,D926&lt;335),"Westen")</f>
        <v/>
      </c>
      <c r="M926" s="6" t="str">
        <f t="shared" si="72"/>
        <v/>
      </c>
      <c r="N926" s="6" t="str">
        <f t="shared" si="73"/>
        <v/>
      </c>
      <c r="O926" s="6" t="str">
        <f t="shared" si="74"/>
        <v/>
      </c>
    </row>
    <row r="927" spans="1:15" x14ac:dyDescent="0.25">
      <c r="A927" s="2"/>
      <c r="B927" s="48"/>
      <c r="C927" s="2"/>
      <c r="D927" s="49"/>
      <c r="E927" s="21"/>
      <c r="F927" s="50"/>
      <c r="G927" s="50"/>
      <c r="H927" s="50"/>
      <c r="I927" s="50"/>
      <c r="J927" s="53" t="str">
        <f t="shared" si="70"/>
        <v/>
      </c>
      <c r="K927" s="53" t="str">
        <f t="shared" si="71"/>
        <v/>
      </c>
      <c r="L927" s="23" t="str" cm="1">
        <f t="array" ref="L927">_xlfn.IFS(D927="","",OR(D927&lt;=25,D927&gt;=335),"Norden",AND(D927&gt;25,D927&lt;135),"Osten",AND(D927&gt;=135,D927&lt;225),"Süden",AND(D927&gt;=225,D927&lt;335),"Westen")</f>
        <v/>
      </c>
      <c r="M927" s="6" t="str">
        <f t="shared" si="72"/>
        <v/>
      </c>
      <c r="N927" s="6" t="str">
        <f t="shared" si="73"/>
        <v/>
      </c>
      <c r="O927" s="6" t="str">
        <f t="shared" si="74"/>
        <v/>
      </c>
    </row>
    <row r="928" spans="1:15" x14ac:dyDescent="0.25">
      <c r="A928" s="2"/>
      <c r="B928" s="48"/>
      <c r="C928" s="2"/>
      <c r="D928" s="49"/>
      <c r="E928" s="21"/>
      <c r="F928" s="50"/>
      <c r="G928" s="50"/>
      <c r="H928" s="50"/>
      <c r="I928" s="50"/>
      <c r="J928" s="53" t="str">
        <f t="shared" si="70"/>
        <v/>
      </c>
      <c r="K928" s="53" t="str">
        <f t="shared" si="71"/>
        <v/>
      </c>
      <c r="L928" s="23" t="str" cm="1">
        <f t="array" ref="L928">_xlfn.IFS(D928="","",OR(D928&lt;=25,D928&gt;=335),"Norden",AND(D928&gt;25,D928&lt;135),"Osten",AND(D928&gt;=135,D928&lt;225),"Süden",AND(D928&gt;=225,D928&lt;335),"Westen")</f>
        <v/>
      </c>
      <c r="M928" s="6" t="str">
        <f t="shared" si="72"/>
        <v/>
      </c>
      <c r="N928" s="6" t="str">
        <f t="shared" si="73"/>
        <v/>
      </c>
      <c r="O928" s="6" t="str">
        <f t="shared" si="74"/>
        <v/>
      </c>
    </row>
    <row r="929" spans="1:15" x14ac:dyDescent="0.25">
      <c r="A929" s="2"/>
      <c r="B929" s="48"/>
      <c r="C929" s="2"/>
      <c r="D929" s="49"/>
      <c r="E929" s="21"/>
      <c r="F929" s="50"/>
      <c r="G929" s="50"/>
      <c r="H929" s="50"/>
      <c r="I929" s="50"/>
      <c r="J929" s="53" t="str">
        <f t="shared" si="70"/>
        <v/>
      </c>
      <c r="K929" s="53" t="str">
        <f t="shared" si="71"/>
        <v/>
      </c>
      <c r="L929" s="23" t="str" cm="1">
        <f t="array" ref="L929">_xlfn.IFS(D929="","",OR(D929&lt;=25,D929&gt;=335),"Norden",AND(D929&gt;25,D929&lt;135),"Osten",AND(D929&gt;=135,D929&lt;225),"Süden",AND(D929&gt;=225,D929&lt;335),"Westen")</f>
        <v/>
      </c>
      <c r="M929" s="6" t="str">
        <f t="shared" si="72"/>
        <v/>
      </c>
      <c r="N929" s="6" t="str">
        <f t="shared" si="73"/>
        <v/>
      </c>
      <c r="O929" s="6" t="str">
        <f t="shared" si="74"/>
        <v/>
      </c>
    </row>
    <row r="930" spans="1:15" x14ac:dyDescent="0.25">
      <c r="A930" s="2"/>
      <c r="B930" s="48"/>
      <c r="C930" s="2"/>
      <c r="D930" s="49"/>
      <c r="E930" s="21"/>
      <c r="F930" s="50"/>
      <c r="G930" s="50"/>
      <c r="H930" s="50"/>
      <c r="I930" s="50"/>
      <c r="J930" s="53" t="str">
        <f t="shared" si="70"/>
        <v/>
      </c>
      <c r="K930" s="53" t="str">
        <f t="shared" si="71"/>
        <v/>
      </c>
      <c r="L930" s="23" t="str" cm="1">
        <f t="array" ref="L930">_xlfn.IFS(D930="","",OR(D930&lt;=25,D930&gt;=335),"Norden",AND(D930&gt;25,D930&lt;135),"Osten",AND(D930&gt;=135,D930&lt;225),"Süden",AND(D930&gt;=225,D930&lt;335),"Westen")</f>
        <v/>
      </c>
      <c r="M930" s="6" t="str">
        <f t="shared" si="72"/>
        <v/>
      </c>
      <c r="N930" s="6" t="str">
        <f t="shared" si="73"/>
        <v/>
      </c>
      <c r="O930" s="6" t="str">
        <f t="shared" si="74"/>
        <v/>
      </c>
    </row>
    <row r="931" spans="1:15" x14ac:dyDescent="0.25">
      <c r="A931" s="2"/>
      <c r="B931" s="48"/>
      <c r="C931" s="2"/>
      <c r="D931" s="49"/>
      <c r="E931" s="21"/>
      <c r="F931" s="50"/>
      <c r="G931" s="50"/>
      <c r="H931" s="50"/>
      <c r="I931" s="50"/>
      <c r="J931" s="53" t="str">
        <f t="shared" si="70"/>
        <v/>
      </c>
      <c r="K931" s="53" t="str">
        <f t="shared" si="71"/>
        <v/>
      </c>
      <c r="L931" s="23" t="str" cm="1">
        <f t="array" ref="L931">_xlfn.IFS(D931="","",OR(D931&lt;=25,D931&gt;=335),"Norden",AND(D931&gt;25,D931&lt;135),"Osten",AND(D931&gt;=135,D931&lt;225),"Süden",AND(D931&gt;=225,D931&lt;335),"Westen")</f>
        <v/>
      </c>
      <c r="M931" s="6" t="str">
        <f t="shared" si="72"/>
        <v/>
      </c>
      <c r="N931" s="6" t="str">
        <f t="shared" si="73"/>
        <v/>
      </c>
      <c r="O931" s="6" t="str">
        <f t="shared" si="74"/>
        <v/>
      </c>
    </row>
    <row r="932" spans="1:15" x14ac:dyDescent="0.25">
      <c r="A932" s="2"/>
      <c r="B932" s="48"/>
      <c r="C932" s="2"/>
      <c r="D932" s="49"/>
      <c r="E932" s="21"/>
      <c r="F932" s="50"/>
      <c r="G932" s="50"/>
      <c r="H932" s="50"/>
      <c r="I932" s="50"/>
      <c r="J932" s="53" t="str">
        <f t="shared" si="70"/>
        <v/>
      </c>
      <c r="K932" s="53" t="str">
        <f t="shared" si="71"/>
        <v/>
      </c>
      <c r="L932" s="23" t="str" cm="1">
        <f t="array" ref="L932">_xlfn.IFS(D932="","",OR(D932&lt;=25,D932&gt;=335),"Norden",AND(D932&gt;25,D932&lt;135),"Osten",AND(D932&gt;=135,D932&lt;225),"Süden",AND(D932&gt;=225,D932&lt;335),"Westen")</f>
        <v/>
      </c>
      <c r="M932" s="6" t="str">
        <f t="shared" si="72"/>
        <v/>
      </c>
      <c r="N932" s="6" t="str">
        <f t="shared" si="73"/>
        <v/>
      </c>
      <c r="O932" s="6" t="str">
        <f t="shared" si="74"/>
        <v/>
      </c>
    </row>
    <row r="933" spans="1:15" x14ac:dyDescent="0.25">
      <c r="A933" s="2"/>
      <c r="B933" s="48"/>
      <c r="C933" s="2"/>
      <c r="D933" s="49"/>
      <c r="E933" s="21"/>
      <c r="F933" s="50"/>
      <c r="G933" s="50"/>
      <c r="H933" s="50"/>
      <c r="I933" s="50"/>
      <c r="J933" s="53" t="str">
        <f t="shared" si="70"/>
        <v/>
      </c>
      <c r="K933" s="53" t="str">
        <f t="shared" si="71"/>
        <v/>
      </c>
      <c r="L933" s="23" t="str" cm="1">
        <f t="array" ref="L933">_xlfn.IFS(D933="","",OR(D933&lt;=25,D933&gt;=335),"Norden",AND(D933&gt;25,D933&lt;135),"Osten",AND(D933&gt;=135,D933&lt;225),"Süden",AND(D933&gt;=225,D933&lt;335),"Westen")</f>
        <v/>
      </c>
      <c r="M933" s="6" t="str">
        <f t="shared" si="72"/>
        <v/>
      </c>
      <c r="N933" s="6" t="str">
        <f t="shared" si="73"/>
        <v/>
      </c>
      <c r="O933" s="6" t="str">
        <f t="shared" si="74"/>
        <v/>
      </c>
    </row>
    <row r="934" spans="1:15" x14ac:dyDescent="0.25">
      <c r="A934" s="2"/>
      <c r="B934" s="48"/>
      <c r="C934" s="2"/>
      <c r="D934" s="49"/>
      <c r="E934" s="21"/>
      <c r="F934" s="50"/>
      <c r="G934" s="50"/>
      <c r="H934" s="50"/>
      <c r="I934" s="50"/>
      <c r="J934" s="53" t="str">
        <f t="shared" si="70"/>
        <v/>
      </c>
      <c r="K934" s="53" t="str">
        <f t="shared" si="71"/>
        <v/>
      </c>
      <c r="L934" s="23" t="str" cm="1">
        <f t="array" ref="L934">_xlfn.IFS(D934="","",OR(D934&lt;=25,D934&gt;=335),"Norden",AND(D934&gt;25,D934&lt;135),"Osten",AND(D934&gt;=135,D934&lt;225),"Süden",AND(D934&gt;=225,D934&lt;335),"Westen")</f>
        <v/>
      </c>
      <c r="M934" s="6" t="str">
        <f t="shared" si="72"/>
        <v/>
      </c>
      <c r="N934" s="6" t="str">
        <f t="shared" si="73"/>
        <v/>
      </c>
      <c r="O934" s="6" t="str">
        <f t="shared" si="74"/>
        <v/>
      </c>
    </row>
    <row r="935" spans="1:15" x14ac:dyDescent="0.25">
      <c r="A935" s="2"/>
      <c r="B935" s="48"/>
      <c r="C935" s="2"/>
      <c r="D935" s="49"/>
      <c r="E935" s="21"/>
      <c r="F935" s="50"/>
      <c r="G935" s="50"/>
      <c r="H935" s="50"/>
      <c r="I935" s="50"/>
      <c r="J935" s="53" t="str">
        <f t="shared" si="70"/>
        <v/>
      </c>
      <c r="K935" s="53" t="str">
        <f t="shared" si="71"/>
        <v/>
      </c>
      <c r="L935" s="23" t="str" cm="1">
        <f t="array" ref="L935">_xlfn.IFS(D935="","",OR(D935&lt;=25,D935&gt;=335),"Norden",AND(D935&gt;25,D935&lt;135),"Osten",AND(D935&gt;=135,D935&lt;225),"Süden",AND(D935&gt;=225,D935&lt;335),"Westen")</f>
        <v/>
      </c>
      <c r="M935" s="6" t="str">
        <f t="shared" si="72"/>
        <v/>
      </c>
      <c r="N935" s="6" t="str">
        <f t="shared" si="73"/>
        <v/>
      </c>
      <c r="O935" s="6" t="str">
        <f t="shared" si="74"/>
        <v/>
      </c>
    </row>
    <row r="936" spans="1:15" x14ac:dyDescent="0.25">
      <c r="A936" s="2"/>
      <c r="B936" s="48"/>
      <c r="C936" s="2"/>
      <c r="D936" s="49"/>
      <c r="E936" s="21"/>
      <c r="F936" s="50"/>
      <c r="G936" s="50"/>
      <c r="H936" s="50"/>
      <c r="I936" s="50"/>
      <c r="J936" s="53" t="str">
        <f t="shared" si="70"/>
        <v/>
      </c>
      <c r="K936" s="53" t="str">
        <f t="shared" si="71"/>
        <v/>
      </c>
      <c r="L936" s="23" t="str" cm="1">
        <f t="array" ref="L936">_xlfn.IFS(D936="","",OR(D936&lt;=25,D936&gt;=335),"Norden",AND(D936&gt;25,D936&lt;135),"Osten",AND(D936&gt;=135,D936&lt;225),"Süden",AND(D936&gt;=225,D936&lt;335),"Westen")</f>
        <v/>
      </c>
      <c r="M936" s="6" t="str">
        <f t="shared" si="72"/>
        <v/>
      </c>
      <c r="N936" s="6" t="str">
        <f t="shared" si="73"/>
        <v/>
      </c>
      <c r="O936" s="6" t="str">
        <f t="shared" si="74"/>
        <v/>
      </c>
    </row>
    <row r="937" spans="1:15" x14ac:dyDescent="0.25">
      <c r="A937" s="2"/>
      <c r="B937" s="48"/>
      <c r="C937" s="2"/>
      <c r="D937" s="49"/>
      <c r="E937" s="21"/>
      <c r="F937" s="50"/>
      <c r="G937" s="50"/>
      <c r="H937" s="50"/>
      <c r="I937" s="50"/>
      <c r="J937" s="53" t="str">
        <f t="shared" si="70"/>
        <v/>
      </c>
      <c r="K937" s="53" t="str">
        <f t="shared" si="71"/>
        <v/>
      </c>
      <c r="L937" s="23" t="str" cm="1">
        <f t="array" ref="L937">_xlfn.IFS(D937="","",OR(D937&lt;=25,D937&gt;=335),"Norden",AND(D937&gt;25,D937&lt;135),"Osten",AND(D937&gt;=135,D937&lt;225),"Süden",AND(D937&gt;=225,D937&lt;335),"Westen")</f>
        <v/>
      </c>
      <c r="M937" s="6" t="str">
        <f t="shared" si="72"/>
        <v/>
      </c>
      <c r="N937" s="6" t="str">
        <f t="shared" si="73"/>
        <v/>
      </c>
      <c r="O937" s="6" t="str">
        <f t="shared" si="74"/>
        <v/>
      </c>
    </row>
    <row r="938" spans="1:15" x14ac:dyDescent="0.25">
      <c r="A938" s="2"/>
      <c r="B938" s="48"/>
      <c r="C938" s="2"/>
      <c r="D938" s="49"/>
      <c r="E938" s="21"/>
      <c r="F938" s="50"/>
      <c r="G938" s="50"/>
      <c r="H938" s="50"/>
      <c r="I938" s="50"/>
      <c r="J938" s="53" t="str">
        <f t="shared" si="70"/>
        <v/>
      </c>
      <c r="K938" s="53" t="str">
        <f t="shared" si="71"/>
        <v/>
      </c>
      <c r="L938" s="23" t="str" cm="1">
        <f t="array" ref="L938">_xlfn.IFS(D938="","",OR(D938&lt;=25,D938&gt;=335),"Norden",AND(D938&gt;25,D938&lt;135),"Osten",AND(D938&gt;=135,D938&lt;225),"Süden",AND(D938&gt;=225,D938&lt;335),"Westen")</f>
        <v/>
      </c>
      <c r="M938" s="6" t="str">
        <f t="shared" si="72"/>
        <v/>
      </c>
      <c r="N938" s="6" t="str">
        <f t="shared" si="73"/>
        <v/>
      </c>
      <c r="O938" s="6" t="str">
        <f t="shared" si="74"/>
        <v/>
      </c>
    </row>
    <row r="939" spans="1:15" x14ac:dyDescent="0.25">
      <c r="A939" s="2"/>
      <c r="B939" s="48"/>
      <c r="C939" s="2"/>
      <c r="D939" s="49"/>
      <c r="E939" s="21"/>
      <c r="F939" s="50"/>
      <c r="G939" s="50"/>
      <c r="H939" s="50"/>
      <c r="I939" s="50"/>
      <c r="J939" s="53" t="str">
        <f t="shared" si="70"/>
        <v/>
      </c>
      <c r="K939" s="53" t="str">
        <f t="shared" si="71"/>
        <v/>
      </c>
      <c r="L939" s="23" t="str" cm="1">
        <f t="array" ref="L939">_xlfn.IFS(D939="","",OR(D939&lt;=25,D939&gt;=335),"Norden",AND(D939&gt;25,D939&lt;135),"Osten",AND(D939&gt;=135,D939&lt;225),"Süden",AND(D939&gt;=225,D939&lt;335),"Westen")</f>
        <v/>
      </c>
      <c r="M939" s="6" t="str">
        <f t="shared" si="72"/>
        <v/>
      </c>
      <c r="N939" s="6" t="str">
        <f t="shared" si="73"/>
        <v/>
      </c>
      <c r="O939" s="6" t="str">
        <f t="shared" si="74"/>
        <v/>
      </c>
    </row>
    <row r="940" spans="1:15" x14ac:dyDescent="0.25">
      <c r="A940" s="2"/>
      <c r="B940" s="48"/>
      <c r="C940" s="2"/>
      <c r="D940" s="49"/>
      <c r="E940" s="21"/>
      <c r="F940" s="50"/>
      <c r="G940" s="50"/>
      <c r="H940" s="50"/>
      <c r="I940" s="50"/>
      <c r="J940" s="53" t="str">
        <f t="shared" si="70"/>
        <v/>
      </c>
      <c r="K940" s="53" t="str">
        <f t="shared" si="71"/>
        <v/>
      </c>
      <c r="L940" s="23" t="str" cm="1">
        <f t="array" ref="L940">_xlfn.IFS(D940="","",OR(D940&lt;=25,D940&gt;=335),"Norden",AND(D940&gt;25,D940&lt;135),"Osten",AND(D940&gt;=135,D940&lt;225),"Süden",AND(D940&gt;=225,D940&lt;335),"Westen")</f>
        <v/>
      </c>
      <c r="M940" s="6" t="str">
        <f t="shared" si="72"/>
        <v/>
      </c>
      <c r="N940" s="6" t="str">
        <f t="shared" si="73"/>
        <v/>
      </c>
      <c r="O940" s="6" t="str">
        <f t="shared" si="74"/>
        <v/>
      </c>
    </row>
    <row r="941" spans="1:15" x14ac:dyDescent="0.25">
      <c r="A941" s="2"/>
      <c r="B941" s="48"/>
      <c r="C941" s="2"/>
      <c r="D941" s="49"/>
      <c r="E941" s="21"/>
      <c r="F941" s="50"/>
      <c r="G941" s="50"/>
      <c r="H941" s="50"/>
      <c r="I941" s="50"/>
      <c r="J941" s="53" t="str">
        <f t="shared" si="70"/>
        <v/>
      </c>
      <c r="K941" s="53" t="str">
        <f t="shared" si="71"/>
        <v/>
      </c>
      <c r="L941" s="23" t="str" cm="1">
        <f t="array" ref="L941">_xlfn.IFS(D941="","",OR(D941&lt;=25,D941&gt;=335),"Norden",AND(D941&gt;25,D941&lt;135),"Osten",AND(D941&gt;=135,D941&lt;225),"Süden",AND(D941&gt;=225,D941&lt;335),"Westen")</f>
        <v/>
      </c>
      <c r="M941" s="6" t="str">
        <f t="shared" si="72"/>
        <v/>
      </c>
      <c r="N941" s="6" t="str">
        <f t="shared" si="73"/>
        <v/>
      </c>
      <c r="O941" s="6" t="str">
        <f t="shared" si="74"/>
        <v/>
      </c>
    </row>
    <row r="942" spans="1:15" x14ac:dyDescent="0.25">
      <c r="A942" s="2"/>
      <c r="B942" s="48"/>
      <c r="C942" s="2"/>
      <c r="D942" s="49"/>
      <c r="E942" s="21"/>
      <c r="F942" s="50"/>
      <c r="G942" s="50"/>
      <c r="H942" s="50"/>
      <c r="I942" s="50"/>
      <c r="J942" s="53" t="str">
        <f t="shared" si="70"/>
        <v/>
      </c>
      <c r="K942" s="53" t="str">
        <f t="shared" si="71"/>
        <v/>
      </c>
      <c r="L942" s="23" t="str" cm="1">
        <f t="array" ref="L942">_xlfn.IFS(D942="","",OR(D942&lt;=25,D942&gt;=335),"Norden",AND(D942&gt;25,D942&lt;135),"Osten",AND(D942&gt;=135,D942&lt;225),"Süden",AND(D942&gt;=225,D942&lt;335),"Westen")</f>
        <v/>
      </c>
      <c r="M942" s="6" t="str">
        <f t="shared" si="72"/>
        <v/>
      </c>
      <c r="N942" s="6" t="str">
        <f t="shared" si="73"/>
        <v/>
      </c>
      <c r="O942" s="6" t="str">
        <f t="shared" si="74"/>
        <v/>
      </c>
    </row>
    <row r="943" spans="1:15" x14ac:dyDescent="0.25">
      <c r="A943" s="2"/>
      <c r="B943" s="48"/>
      <c r="C943" s="2"/>
      <c r="D943" s="49"/>
      <c r="E943" s="21"/>
      <c r="F943" s="50"/>
      <c r="G943" s="50"/>
      <c r="H943" s="50"/>
      <c r="I943" s="50"/>
      <c r="J943" s="53" t="str">
        <f t="shared" si="70"/>
        <v/>
      </c>
      <c r="K943" s="53" t="str">
        <f t="shared" si="71"/>
        <v/>
      </c>
      <c r="L943" s="23" t="str" cm="1">
        <f t="array" ref="L943">_xlfn.IFS(D943="","",OR(D943&lt;=25,D943&gt;=335),"Norden",AND(D943&gt;25,D943&lt;135),"Osten",AND(D943&gt;=135,D943&lt;225),"Süden",AND(D943&gt;=225,D943&lt;335),"Westen")</f>
        <v/>
      </c>
      <c r="M943" s="6" t="str">
        <f t="shared" si="72"/>
        <v/>
      </c>
      <c r="N943" s="6" t="str">
        <f t="shared" si="73"/>
        <v/>
      </c>
      <c r="O943" s="6" t="str">
        <f t="shared" si="74"/>
        <v/>
      </c>
    </row>
    <row r="944" spans="1:15" x14ac:dyDescent="0.25">
      <c r="A944" s="2"/>
      <c r="B944" s="48"/>
      <c r="C944" s="2"/>
      <c r="D944" s="49"/>
      <c r="E944" s="21"/>
      <c r="F944" s="50"/>
      <c r="G944" s="50"/>
      <c r="H944" s="50"/>
      <c r="I944" s="50"/>
      <c r="J944" s="53" t="str">
        <f t="shared" si="70"/>
        <v/>
      </c>
      <c r="K944" s="53" t="str">
        <f t="shared" si="71"/>
        <v/>
      </c>
      <c r="L944" s="23" t="str" cm="1">
        <f t="array" ref="L944">_xlfn.IFS(D944="","",OR(D944&lt;=25,D944&gt;=335),"Norden",AND(D944&gt;25,D944&lt;135),"Osten",AND(D944&gt;=135,D944&lt;225),"Süden",AND(D944&gt;=225,D944&lt;335),"Westen")</f>
        <v/>
      </c>
      <c r="M944" s="6" t="str">
        <f t="shared" si="72"/>
        <v/>
      </c>
      <c r="N944" s="6" t="str">
        <f t="shared" si="73"/>
        <v/>
      </c>
      <c r="O944" s="6" t="str">
        <f t="shared" si="74"/>
        <v/>
      </c>
    </row>
    <row r="945" spans="1:15" x14ac:dyDescent="0.25">
      <c r="A945" s="2"/>
      <c r="B945" s="48"/>
      <c r="C945" s="2"/>
      <c r="D945" s="49"/>
      <c r="E945" s="21"/>
      <c r="F945" s="50"/>
      <c r="G945" s="50"/>
      <c r="H945" s="50"/>
      <c r="I945" s="50"/>
      <c r="J945" s="53" t="str">
        <f t="shared" si="70"/>
        <v/>
      </c>
      <c r="K945" s="53" t="str">
        <f t="shared" si="71"/>
        <v/>
      </c>
      <c r="L945" s="23" t="str" cm="1">
        <f t="array" ref="L945">_xlfn.IFS(D945="","",OR(D945&lt;=25,D945&gt;=335),"Norden",AND(D945&gt;25,D945&lt;135),"Osten",AND(D945&gt;=135,D945&lt;225),"Süden",AND(D945&gt;=225,D945&lt;335),"Westen")</f>
        <v/>
      </c>
      <c r="M945" s="6" t="str">
        <f t="shared" si="72"/>
        <v/>
      </c>
      <c r="N945" s="6" t="str">
        <f t="shared" si="73"/>
        <v/>
      </c>
      <c r="O945" s="6" t="str">
        <f t="shared" si="74"/>
        <v/>
      </c>
    </row>
    <row r="946" spans="1:15" x14ac:dyDescent="0.25">
      <c r="A946" s="2"/>
      <c r="B946" s="48"/>
      <c r="C946" s="2"/>
      <c r="D946" s="49"/>
      <c r="E946" s="21"/>
      <c r="F946" s="50"/>
      <c r="G946" s="50"/>
      <c r="H946" s="50"/>
      <c r="I946" s="50"/>
      <c r="J946" s="53" t="str">
        <f t="shared" si="70"/>
        <v/>
      </c>
      <c r="K946" s="53" t="str">
        <f t="shared" si="71"/>
        <v/>
      </c>
      <c r="L946" s="23" t="str" cm="1">
        <f t="array" ref="L946">_xlfn.IFS(D946="","",OR(D946&lt;=25,D946&gt;=335),"Norden",AND(D946&gt;25,D946&lt;135),"Osten",AND(D946&gt;=135,D946&lt;225),"Süden",AND(D946&gt;=225,D946&lt;335),"Westen")</f>
        <v/>
      </c>
      <c r="M946" s="6" t="str">
        <f t="shared" si="72"/>
        <v/>
      </c>
      <c r="N946" s="6" t="str">
        <f t="shared" si="73"/>
        <v/>
      </c>
      <c r="O946" s="6" t="str">
        <f t="shared" si="74"/>
        <v/>
      </c>
    </row>
    <row r="947" spans="1:15" x14ac:dyDescent="0.25">
      <c r="A947" s="2"/>
      <c r="B947" s="48"/>
      <c r="C947" s="2"/>
      <c r="D947" s="49"/>
      <c r="E947" s="21"/>
      <c r="F947" s="50"/>
      <c r="G947" s="50"/>
      <c r="H947" s="50"/>
      <c r="I947" s="50"/>
      <c r="J947" s="53" t="str">
        <f t="shared" si="70"/>
        <v/>
      </c>
      <c r="K947" s="53" t="str">
        <f t="shared" si="71"/>
        <v/>
      </c>
      <c r="L947" s="23" t="str" cm="1">
        <f t="array" ref="L947">_xlfn.IFS(D947="","",OR(D947&lt;=25,D947&gt;=335),"Norden",AND(D947&gt;25,D947&lt;135),"Osten",AND(D947&gt;=135,D947&lt;225),"Süden",AND(D947&gt;=225,D947&lt;335),"Westen")</f>
        <v/>
      </c>
      <c r="M947" s="6" t="str">
        <f t="shared" si="72"/>
        <v/>
      </c>
      <c r="N947" s="6" t="str">
        <f t="shared" si="73"/>
        <v/>
      </c>
      <c r="O947" s="6" t="str">
        <f t="shared" si="74"/>
        <v/>
      </c>
    </row>
    <row r="948" spans="1:15" x14ac:dyDescent="0.25">
      <c r="A948" s="2"/>
      <c r="B948" s="48"/>
      <c r="C948" s="2"/>
      <c r="D948" s="49"/>
      <c r="E948" s="21"/>
      <c r="F948" s="50"/>
      <c r="G948" s="50"/>
      <c r="H948" s="50"/>
      <c r="I948" s="50"/>
      <c r="J948" s="53" t="str">
        <f t="shared" si="70"/>
        <v/>
      </c>
      <c r="K948" s="53" t="str">
        <f t="shared" si="71"/>
        <v/>
      </c>
      <c r="L948" s="23" t="str" cm="1">
        <f t="array" ref="L948">_xlfn.IFS(D948="","",OR(D948&lt;=25,D948&gt;=335),"Norden",AND(D948&gt;25,D948&lt;135),"Osten",AND(D948&gt;=135,D948&lt;225),"Süden",AND(D948&gt;=225,D948&lt;335),"Westen")</f>
        <v/>
      </c>
      <c r="M948" s="6" t="str">
        <f t="shared" si="72"/>
        <v/>
      </c>
      <c r="N948" s="6" t="str">
        <f t="shared" si="73"/>
        <v/>
      </c>
      <c r="O948" s="6" t="str">
        <f t="shared" si="74"/>
        <v/>
      </c>
    </row>
    <row r="949" spans="1:15" x14ac:dyDescent="0.25">
      <c r="A949" s="2"/>
      <c r="B949" s="48"/>
      <c r="C949" s="2"/>
      <c r="D949" s="49"/>
      <c r="E949" s="21"/>
      <c r="F949" s="50"/>
      <c r="G949" s="50"/>
      <c r="H949" s="50"/>
      <c r="I949" s="50"/>
      <c r="J949" s="53" t="str">
        <f t="shared" si="70"/>
        <v/>
      </c>
      <c r="K949" s="53" t="str">
        <f t="shared" si="71"/>
        <v/>
      </c>
      <c r="L949" s="23" t="str" cm="1">
        <f t="array" ref="L949">_xlfn.IFS(D949="","",OR(D949&lt;=25,D949&gt;=335),"Norden",AND(D949&gt;25,D949&lt;135),"Osten",AND(D949&gt;=135,D949&lt;225),"Süden",AND(D949&gt;=225,D949&lt;335),"Westen")</f>
        <v/>
      </c>
      <c r="M949" s="6" t="str">
        <f t="shared" si="72"/>
        <v/>
      </c>
      <c r="N949" s="6" t="str">
        <f t="shared" si="73"/>
        <v/>
      </c>
      <c r="O949" s="6" t="str">
        <f t="shared" si="74"/>
        <v/>
      </c>
    </row>
    <row r="950" spans="1:15" x14ac:dyDescent="0.25">
      <c r="A950" s="2"/>
      <c r="B950" s="48"/>
      <c r="C950" s="2"/>
      <c r="D950" s="49"/>
      <c r="E950" s="21"/>
      <c r="F950" s="50"/>
      <c r="G950" s="50"/>
      <c r="H950" s="50"/>
      <c r="I950" s="50"/>
      <c r="J950" s="53" t="str">
        <f t="shared" si="70"/>
        <v/>
      </c>
      <c r="K950" s="53" t="str">
        <f t="shared" si="71"/>
        <v/>
      </c>
      <c r="L950" s="23" t="str" cm="1">
        <f t="array" ref="L950">_xlfn.IFS(D950="","",OR(D950&lt;=25,D950&gt;=335),"Norden",AND(D950&gt;25,D950&lt;135),"Osten",AND(D950&gt;=135,D950&lt;225),"Süden",AND(D950&gt;=225,D950&lt;335),"Westen")</f>
        <v/>
      </c>
      <c r="M950" s="6" t="str">
        <f t="shared" si="72"/>
        <v/>
      </c>
      <c r="N950" s="6" t="str">
        <f t="shared" si="73"/>
        <v/>
      </c>
      <c r="O950" s="6" t="str">
        <f t="shared" si="74"/>
        <v/>
      </c>
    </row>
    <row r="951" spans="1:15" x14ac:dyDescent="0.25">
      <c r="A951" s="2"/>
      <c r="B951" s="48"/>
      <c r="C951" s="2"/>
      <c r="D951" s="49"/>
      <c r="E951" s="21"/>
      <c r="F951" s="50"/>
      <c r="G951" s="50"/>
      <c r="H951" s="50"/>
      <c r="I951" s="50"/>
      <c r="J951" s="53" t="str">
        <f t="shared" si="70"/>
        <v/>
      </c>
      <c r="K951" s="53" t="str">
        <f t="shared" si="71"/>
        <v/>
      </c>
      <c r="L951" s="23" t="str" cm="1">
        <f t="array" ref="L951">_xlfn.IFS(D951="","",OR(D951&lt;=25,D951&gt;=335),"Norden",AND(D951&gt;25,D951&lt;135),"Osten",AND(D951&gt;=135,D951&lt;225),"Süden",AND(D951&gt;=225,D951&lt;335),"Westen")</f>
        <v/>
      </c>
      <c r="M951" s="6" t="str">
        <f t="shared" si="72"/>
        <v/>
      </c>
      <c r="N951" s="6" t="str">
        <f t="shared" si="73"/>
        <v/>
      </c>
      <c r="O951" s="6" t="str">
        <f t="shared" si="74"/>
        <v/>
      </c>
    </row>
    <row r="952" spans="1:15" x14ac:dyDescent="0.25">
      <c r="A952" s="2"/>
      <c r="B952" s="48"/>
      <c r="C952" s="2"/>
      <c r="D952" s="49"/>
      <c r="E952" s="21"/>
      <c r="F952" s="50"/>
      <c r="G952" s="50"/>
      <c r="H952" s="50"/>
      <c r="I952" s="50"/>
      <c r="J952" s="53" t="str">
        <f t="shared" si="70"/>
        <v/>
      </c>
      <c r="K952" s="53" t="str">
        <f t="shared" si="71"/>
        <v/>
      </c>
      <c r="L952" s="23" t="str" cm="1">
        <f t="array" ref="L952">_xlfn.IFS(D952="","",OR(D952&lt;=25,D952&gt;=335),"Norden",AND(D952&gt;25,D952&lt;135),"Osten",AND(D952&gt;=135,D952&lt;225),"Süden",AND(D952&gt;=225,D952&lt;335),"Westen")</f>
        <v/>
      </c>
      <c r="M952" s="6" t="str">
        <f t="shared" si="72"/>
        <v/>
      </c>
      <c r="N952" s="6" t="str">
        <f t="shared" si="73"/>
        <v/>
      </c>
      <c r="O952" s="6" t="str">
        <f t="shared" si="74"/>
        <v/>
      </c>
    </row>
    <row r="953" spans="1:15" x14ac:dyDescent="0.25">
      <c r="A953" s="2"/>
      <c r="B953" s="48"/>
      <c r="C953" s="2"/>
      <c r="D953" s="49"/>
      <c r="E953" s="21"/>
      <c r="F953" s="50"/>
      <c r="G953" s="50"/>
      <c r="H953" s="50"/>
      <c r="I953" s="50"/>
      <c r="J953" s="53" t="str">
        <f t="shared" si="70"/>
        <v/>
      </c>
      <c r="K953" s="53" t="str">
        <f t="shared" si="71"/>
        <v/>
      </c>
      <c r="L953" s="23" t="str" cm="1">
        <f t="array" ref="L953">_xlfn.IFS(D953="","",OR(D953&lt;=25,D953&gt;=335),"Norden",AND(D953&gt;25,D953&lt;135),"Osten",AND(D953&gt;=135,D953&lt;225),"Süden",AND(D953&gt;=225,D953&lt;335),"Westen")</f>
        <v/>
      </c>
      <c r="M953" s="6" t="str">
        <f t="shared" si="72"/>
        <v/>
      </c>
      <c r="N953" s="6" t="str">
        <f t="shared" si="73"/>
        <v/>
      </c>
      <c r="O953" s="6" t="str">
        <f t="shared" si="74"/>
        <v/>
      </c>
    </row>
    <row r="954" spans="1:15" x14ac:dyDescent="0.25">
      <c r="A954" s="2"/>
      <c r="B954" s="48"/>
      <c r="C954" s="2"/>
      <c r="D954" s="49"/>
      <c r="E954" s="21"/>
      <c r="F954" s="50"/>
      <c r="G954" s="50"/>
      <c r="H954" s="50"/>
      <c r="I954" s="50"/>
      <c r="J954" s="53" t="str">
        <f t="shared" si="70"/>
        <v/>
      </c>
      <c r="K954" s="53" t="str">
        <f t="shared" si="71"/>
        <v/>
      </c>
      <c r="L954" s="23" t="str" cm="1">
        <f t="array" ref="L954">_xlfn.IFS(D954="","",OR(D954&lt;=25,D954&gt;=335),"Norden",AND(D954&gt;25,D954&lt;135),"Osten",AND(D954&gt;=135,D954&lt;225),"Süden",AND(D954&gt;=225,D954&lt;335),"Westen")</f>
        <v/>
      </c>
      <c r="M954" s="6" t="str">
        <f t="shared" si="72"/>
        <v/>
      </c>
      <c r="N954" s="6" t="str">
        <f t="shared" si="73"/>
        <v/>
      </c>
      <c r="O954" s="6" t="str">
        <f t="shared" si="74"/>
        <v/>
      </c>
    </row>
    <row r="955" spans="1:15" x14ac:dyDescent="0.25">
      <c r="A955" s="2"/>
      <c r="B955" s="48"/>
      <c r="C955" s="2"/>
      <c r="D955" s="49"/>
      <c r="E955" s="21"/>
      <c r="F955" s="50"/>
      <c r="G955" s="50"/>
      <c r="H955" s="50"/>
      <c r="I955" s="50"/>
      <c r="J955" s="53" t="str">
        <f t="shared" si="70"/>
        <v/>
      </c>
      <c r="K955" s="53" t="str">
        <f t="shared" si="71"/>
        <v/>
      </c>
      <c r="L955" s="23" t="str" cm="1">
        <f t="array" ref="L955">_xlfn.IFS(D955="","",OR(D955&lt;=25,D955&gt;=335),"Norden",AND(D955&gt;25,D955&lt;135),"Osten",AND(D955&gt;=135,D955&lt;225),"Süden",AND(D955&gt;=225,D955&lt;335),"Westen")</f>
        <v/>
      </c>
      <c r="M955" s="6" t="str">
        <f t="shared" si="72"/>
        <v/>
      </c>
      <c r="N955" s="6" t="str">
        <f t="shared" si="73"/>
        <v/>
      </c>
      <c r="O955" s="6" t="str">
        <f t="shared" si="74"/>
        <v/>
      </c>
    </row>
    <row r="956" spans="1:15" x14ac:dyDescent="0.25">
      <c r="A956" s="2"/>
      <c r="B956" s="48"/>
      <c r="C956" s="2"/>
      <c r="D956" s="49"/>
      <c r="E956" s="21"/>
      <c r="F956" s="50"/>
      <c r="G956" s="50"/>
      <c r="H956" s="50"/>
      <c r="I956" s="50"/>
      <c r="J956" s="53" t="str">
        <f t="shared" si="70"/>
        <v/>
      </c>
      <c r="K956" s="53" t="str">
        <f t="shared" si="71"/>
        <v/>
      </c>
      <c r="L956" s="23" t="str" cm="1">
        <f t="array" ref="L956">_xlfn.IFS(D956="","",OR(D956&lt;=25,D956&gt;=335),"Norden",AND(D956&gt;25,D956&lt;135),"Osten",AND(D956&gt;=135,D956&lt;225),"Süden",AND(D956&gt;=225,D956&lt;335),"Westen")</f>
        <v/>
      </c>
      <c r="M956" s="6" t="str">
        <f t="shared" si="72"/>
        <v/>
      </c>
      <c r="N956" s="6" t="str">
        <f t="shared" si="73"/>
        <v/>
      </c>
      <c r="O956" s="6" t="str">
        <f t="shared" si="74"/>
        <v/>
      </c>
    </row>
    <row r="957" spans="1:15" x14ac:dyDescent="0.25">
      <c r="A957" s="2"/>
      <c r="B957" s="48"/>
      <c r="C957" s="2"/>
      <c r="D957" s="49"/>
      <c r="E957" s="21"/>
      <c r="F957" s="50"/>
      <c r="G957" s="50"/>
      <c r="H957" s="50"/>
      <c r="I957" s="50"/>
      <c r="J957" s="53" t="str">
        <f t="shared" si="70"/>
        <v/>
      </c>
      <c r="K957" s="53" t="str">
        <f t="shared" si="71"/>
        <v/>
      </c>
      <c r="L957" s="23" t="str" cm="1">
        <f t="array" ref="L957">_xlfn.IFS(D957="","",OR(D957&lt;=25,D957&gt;=335),"Norden",AND(D957&gt;25,D957&lt;135),"Osten",AND(D957&gt;=135,D957&lt;225),"Süden",AND(D957&gt;=225,D957&lt;335),"Westen")</f>
        <v/>
      </c>
      <c r="M957" s="6" t="str">
        <f t="shared" si="72"/>
        <v/>
      </c>
      <c r="N957" s="6" t="str">
        <f t="shared" si="73"/>
        <v/>
      </c>
      <c r="O957" s="6" t="str">
        <f t="shared" si="74"/>
        <v/>
      </c>
    </row>
    <row r="958" spans="1:15" x14ac:dyDescent="0.25">
      <c r="A958" s="2"/>
      <c r="B958" s="48"/>
      <c r="C958" s="2"/>
      <c r="D958" s="49"/>
      <c r="E958" s="21"/>
      <c r="F958" s="50"/>
      <c r="G958" s="50"/>
      <c r="H958" s="50"/>
      <c r="I958" s="50"/>
      <c r="J958" s="53" t="str">
        <f t="shared" si="70"/>
        <v/>
      </c>
      <c r="K958" s="53" t="str">
        <f t="shared" si="71"/>
        <v/>
      </c>
      <c r="L958" s="23" t="str" cm="1">
        <f t="array" ref="L958">_xlfn.IFS(D958="","",OR(D958&lt;=25,D958&gt;=335),"Norden",AND(D958&gt;25,D958&lt;135),"Osten",AND(D958&gt;=135,D958&lt;225),"Süden",AND(D958&gt;=225,D958&lt;335),"Westen")</f>
        <v/>
      </c>
      <c r="M958" s="6" t="str">
        <f t="shared" si="72"/>
        <v/>
      </c>
      <c r="N958" s="6" t="str">
        <f t="shared" si="73"/>
        <v/>
      </c>
      <c r="O958" s="6" t="str">
        <f t="shared" si="74"/>
        <v/>
      </c>
    </row>
    <row r="959" spans="1:15" x14ac:dyDescent="0.25">
      <c r="A959" s="2"/>
      <c r="B959" s="48"/>
      <c r="C959" s="2"/>
      <c r="D959" s="49"/>
      <c r="E959" s="21"/>
      <c r="F959" s="50"/>
      <c r="G959" s="50"/>
      <c r="H959" s="50"/>
      <c r="I959" s="50"/>
      <c r="J959" s="53" t="str">
        <f t="shared" si="70"/>
        <v/>
      </c>
      <c r="K959" s="53" t="str">
        <f t="shared" si="71"/>
        <v/>
      </c>
      <c r="L959" s="23" t="str" cm="1">
        <f t="array" ref="L959">_xlfn.IFS(D959="","",OR(D959&lt;=25,D959&gt;=335),"Norden",AND(D959&gt;25,D959&lt;135),"Osten",AND(D959&gt;=135,D959&lt;225),"Süden",AND(D959&gt;=225,D959&lt;335),"Westen")</f>
        <v/>
      </c>
      <c r="M959" s="6" t="str">
        <f t="shared" si="72"/>
        <v/>
      </c>
      <c r="N959" s="6" t="str">
        <f t="shared" si="73"/>
        <v/>
      </c>
      <c r="O959" s="6" t="str">
        <f t="shared" si="74"/>
        <v/>
      </c>
    </row>
    <row r="960" spans="1:15" x14ac:dyDescent="0.25">
      <c r="A960" s="2"/>
      <c r="B960" s="48"/>
      <c r="C960" s="2"/>
      <c r="D960" s="49"/>
      <c r="E960" s="21"/>
      <c r="F960" s="50"/>
      <c r="G960" s="50"/>
      <c r="H960" s="50"/>
      <c r="I960" s="50"/>
      <c r="J960" s="53" t="str">
        <f t="shared" si="70"/>
        <v/>
      </c>
      <c r="K960" s="53" t="str">
        <f t="shared" si="71"/>
        <v/>
      </c>
      <c r="L960" s="23" t="str" cm="1">
        <f t="array" ref="L960">_xlfn.IFS(D960="","",OR(D960&lt;=25,D960&gt;=335),"Norden",AND(D960&gt;25,D960&lt;135),"Osten",AND(D960&gt;=135,D960&lt;225),"Süden",AND(D960&gt;=225,D960&lt;335),"Westen")</f>
        <v/>
      </c>
      <c r="M960" s="6" t="str">
        <f t="shared" si="72"/>
        <v/>
      </c>
      <c r="N960" s="6" t="str">
        <f t="shared" si="73"/>
        <v/>
      </c>
      <c r="O960" s="6" t="str">
        <f t="shared" si="74"/>
        <v/>
      </c>
    </row>
    <row r="961" spans="1:15" x14ac:dyDescent="0.25">
      <c r="A961" s="2"/>
      <c r="B961" s="48"/>
      <c r="C961" s="2"/>
      <c r="D961" s="49"/>
      <c r="E961" s="21"/>
      <c r="F961" s="50"/>
      <c r="G961" s="50"/>
      <c r="H961" s="50"/>
      <c r="I961" s="50"/>
      <c r="J961" s="53" t="str">
        <f t="shared" si="70"/>
        <v/>
      </c>
      <c r="K961" s="53" t="str">
        <f t="shared" si="71"/>
        <v/>
      </c>
      <c r="L961" s="23" t="str" cm="1">
        <f t="array" ref="L961">_xlfn.IFS(D961="","",OR(D961&lt;=25,D961&gt;=335),"Norden",AND(D961&gt;25,D961&lt;135),"Osten",AND(D961&gt;=135,D961&lt;225),"Süden",AND(D961&gt;=225,D961&lt;335),"Westen")</f>
        <v/>
      </c>
      <c r="M961" s="6" t="str">
        <f t="shared" si="72"/>
        <v/>
      </c>
      <c r="N961" s="6" t="str">
        <f t="shared" si="73"/>
        <v/>
      </c>
      <c r="O961" s="6" t="str">
        <f t="shared" si="74"/>
        <v/>
      </c>
    </row>
    <row r="962" spans="1:15" x14ac:dyDescent="0.25">
      <c r="A962" s="2"/>
      <c r="B962" s="48"/>
      <c r="C962" s="2"/>
      <c r="D962" s="49"/>
      <c r="E962" s="21"/>
      <c r="F962" s="50"/>
      <c r="G962" s="50"/>
      <c r="H962" s="50"/>
      <c r="I962" s="50"/>
      <c r="J962" s="53" t="str">
        <f t="shared" si="70"/>
        <v/>
      </c>
      <c r="K962" s="53" t="str">
        <f t="shared" si="71"/>
        <v/>
      </c>
      <c r="L962" s="23" t="str" cm="1">
        <f t="array" ref="L962">_xlfn.IFS(D962="","",OR(D962&lt;=25,D962&gt;=335),"Norden",AND(D962&gt;25,D962&lt;135),"Osten",AND(D962&gt;=135,D962&lt;225),"Süden",AND(D962&gt;=225,D962&lt;335),"Westen")</f>
        <v/>
      </c>
      <c r="M962" s="6" t="str">
        <f t="shared" si="72"/>
        <v/>
      </c>
      <c r="N962" s="6" t="str">
        <f t="shared" si="73"/>
        <v/>
      </c>
      <c r="O962" s="6" t="str">
        <f t="shared" si="74"/>
        <v/>
      </c>
    </row>
    <row r="963" spans="1:15" x14ac:dyDescent="0.25">
      <c r="A963" s="2"/>
      <c r="B963" s="48"/>
      <c r="C963" s="2"/>
      <c r="D963" s="49"/>
      <c r="E963" s="21"/>
      <c r="F963" s="50"/>
      <c r="G963" s="50"/>
      <c r="H963" s="50"/>
      <c r="I963" s="50"/>
      <c r="J963" s="53" t="str">
        <f t="shared" si="70"/>
        <v/>
      </c>
      <c r="K963" s="53" t="str">
        <f t="shared" si="71"/>
        <v/>
      </c>
      <c r="L963" s="23" t="str" cm="1">
        <f t="array" ref="L963">_xlfn.IFS(D963="","",OR(D963&lt;=25,D963&gt;=335),"Norden",AND(D963&gt;25,D963&lt;135),"Osten",AND(D963&gt;=135,D963&lt;225),"Süden",AND(D963&gt;=225,D963&lt;335),"Westen")</f>
        <v/>
      </c>
      <c r="M963" s="6" t="str">
        <f t="shared" si="72"/>
        <v/>
      </c>
      <c r="N963" s="6" t="str">
        <f t="shared" si="73"/>
        <v/>
      </c>
      <c r="O963" s="6" t="str">
        <f t="shared" si="74"/>
        <v/>
      </c>
    </row>
    <row r="964" spans="1:15" x14ac:dyDescent="0.25">
      <c r="A964" s="2"/>
      <c r="B964" s="48"/>
      <c r="C964" s="2"/>
      <c r="D964" s="49"/>
      <c r="E964" s="21"/>
      <c r="F964" s="50"/>
      <c r="G964" s="50"/>
      <c r="H964" s="50"/>
      <c r="I964" s="50"/>
      <c r="J964" s="53" t="str">
        <f t="shared" ref="J964:J999" si="75">IF(C964="","",B964*C964)</f>
        <v/>
      </c>
      <c r="K964" s="53" t="str">
        <f t="shared" ref="K964:K999" si="76">IF(E964="","",J964*E964)</f>
        <v/>
      </c>
      <c r="L964" s="23" t="str" cm="1">
        <f t="array" ref="L964">_xlfn.IFS(D964="","",OR(D964&lt;=25,D964&gt;=335),"Norden",AND(D964&gt;25,D964&lt;135),"Osten",AND(D964&gt;=135,D964&lt;225),"Süden",AND(D964&gt;=225,D964&lt;335),"Westen")</f>
        <v/>
      </c>
      <c r="M964" s="6" t="str">
        <f t="shared" ref="M964:M1000" si="77">IF(J964="","",J964/SUMIFS($J$4:$J$1000,$L$4:$L$1000,L964))</f>
        <v/>
      </c>
      <c r="N964" s="6" t="str">
        <f t="shared" ref="N964:N1000" si="78">IF(M964="","",F964*M964)</f>
        <v/>
      </c>
      <c r="O964" s="6" t="str">
        <f t="shared" si="74"/>
        <v/>
      </c>
    </row>
    <row r="965" spans="1:15" x14ac:dyDescent="0.25">
      <c r="A965" s="2"/>
      <c r="B965" s="48"/>
      <c r="C965" s="2"/>
      <c r="D965" s="49"/>
      <c r="E965" s="21"/>
      <c r="F965" s="50"/>
      <c r="G965" s="50"/>
      <c r="H965" s="50"/>
      <c r="I965" s="50"/>
      <c r="J965" s="53" t="str">
        <f t="shared" si="75"/>
        <v/>
      </c>
      <c r="K965" s="53" t="str">
        <f t="shared" si="76"/>
        <v/>
      </c>
      <c r="L965" s="23" t="str" cm="1">
        <f t="array" ref="L965">_xlfn.IFS(D965="","",OR(D965&lt;=25,D965&gt;=335),"Norden",AND(D965&gt;25,D965&lt;135),"Osten",AND(D965&gt;=135,D965&lt;225),"Süden",AND(D965&gt;=225,D965&lt;335),"Westen")</f>
        <v/>
      </c>
      <c r="M965" s="6" t="str">
        <f t="shared" si="77"/>
        <v/>
      </c>
      <c r="N965" s="6" t="str">
        <f t="shared" si="78"/>
        <v/>
      </c>
      <c r="O965" s="6" t="str">
        <f t="shared" ref="O965:O1000" si="79">IF(M965="","",M965*(G965*H965*I965))</f>
        <v/>
      </c>
    </row>
    <row r="966" spans="1:15" x14ac:dyDescent="0.25">
      <c r="A966" s="2"/>
      <c r="B966" s="48"/>
      <c r="C966" s="2"/>
      <c r="D966" s="49"/>
      <c r="E966" s="21"/>
      <c r="F966" s="50"/>
      <c r="G966" s="50"/>
      <c r="H966" s="50"/>
      <c r="I966" s="50"/>
      <c r="J966" s="53" t="str">
        <f t="shared" si="75"/>
        <v/>
      </c>
      <c r="K966" s="53" t="str">
        <f t="shared" si="76"/>
        <v/>
      </c>
      <c r="L966" s="23" t="str" cm="1">
        <f t="array" ref="L966">_xlfn.IFS(D966="","",OR(D966&lt;=25,D966&gt;=335),"Norden",AND(D966&gt;25,D966&lt;135),"Osten",AND(D966&gt;=135,D966&lt;225),"Süden",AND(D966&gt;=225,D966&lt;335),"Westen")</f>
        <v/>
      </c>
      <c r="M966" s="6" t="str">
        <f t="shared" si="77"/>
        <v/>
      </c>
      <c r="N966" s="6" t="str">
        <f t="shared" si="78"/>
        <v/>
      </c>
      <c r="O966" s="6" t="str">
        <f t="shared" si="79"/>
        <v/>
      </c>
    </row>
    <row r="967" spans="1:15" x14ac:dyDescent="0.25">
      <c r="A967" s="2"/>
      <c r="B967" s="48"/>
      <c r="C967" s="2"/>
      <c r="D967" s="49"/>
      <c r="E967" s="21"/>
      <c r="F967" s="50"/>
      <c r="G967" s="50"/>
      <c r="H967" s="50"/>
      <c r="I967" s="50"/>
      <c r="J967" s="53" t="str">
        <f t="shared" si="75"/>
        <v/>
      </c>
      <c r="K967" s="53" t="str">
        <f t="shared" si="76"/>
        <v/>
      </c>
      <c r="L967" s="23" t="str" cm="1">
        <f t="array" ref="L967">_xlfn.IFS(D967="","",OR(D967&lt;=25,D967&gt;=335),"Norden",AND(D967&gt;25,D967&lt;135),"Osten",AND(D967&gt;=135,D967&lt;225),"Süden",AND(D967&gt;=225,D967&lt;335),"Westen")</f>
        <v/>
      </c>
      <c r="M967" s="6" t="str">
        <f t="shared" si="77"/>
        <v/>
      </c>
      <c r="N967" s="6" t="str">
        <f t="shared" si="78"/>
        <v/>
      </c>
      <c r="O967" s="6" t="str">
        <f t="shared" si="79"/>
        <v/>
      </c>
    </row>
    <row r="968" spans="1:15" x14ac:dyDescent="0.25">
      <c r="A968" s="2"/>
      <c r="B968" s="48"/>
      <c r="C968" s="2"/>
      <c r="D968" s="49"/>
      <c r="E968" s="21"/>
      <c r="F968" s="50"/>
      <c r="G968" s="50"/>
      <c r="H968" s="50"/>
      <c r="I968" s="50"/>
      <c r="J968" s="53" t="str">
        <f t="shared" si="75"/>
        <v/>
      </c>
      <c r="K968" s="53" t="str">
        <f t="shared" si="76"/>
        <v/>
      </c>
      <c r="L968" s="23" t="str" cm="1">
        <f t="array" ref="L968">_xlfn.IFS(D968="","",OR(D968&lt;=25,D968&gt;=335),"Norden",AND(D968&gt;25,D968&lt;135),"Osten",AND(D968&gt;=135,D968&lt;225),"Süden",AND(D968&gt;=225,D968&lt;335),"Westen")</f>
        <v/>
      </c>
      <c r="M968" s="6" t="str">
        <f t="shared" si="77"/>
        <v/>
      </c>
      <c r="N968" s="6" t="str">
        <f t="shared" si="78"/>
        <v/>
      </c>
      <c r="O968" s="6" t="str">
        <f t="shared" si="79"/>
        <v/>
      </c>
    </row>
    <row r="969" spans="1:15" x14ac:dyDescent="0.25">
      <c r="A969" s="2"/>
      <c r="B969" s="48"/>
      <c r="C969" s="2"/>
      <c r="D969" s="49"/>
      <c r="E969" s="21"/>
      <c r="F969" s="50"/>
      <c r="G969" s="50"/>
      <c r="H969" s="50"/>
      <c r="I969" s="50"/>
      <c r="J969" s="53" t="str">
        <f t="shared" si="75"/>
        <v/>
      </c>
      <c r="K969" s="53" t="str">
        <f t="shared" si="76"/>
        <v/>
      </c>
      <c r="L969" s="23" t="str" cm="1">
        <f t="array" ref="L969">_xlfn.IFS(D969="","",OR(D969&lt;=25,D969&gt;=335),"Norden",AND(D969&gt;25,D969&lt;135),"Osten",AND(D969&gt;=135,D969&lt;225),"Süden",AND(D969&gt;=225,D969&lt;335),"Westen")</f>
        <v/>
      </c>
      <c r="M969" s="6" t="str">
        <f t="shared" si="77"/>
        <v/>
      </c>
      <c r="N969" s="6" t="str">
        <f t="shared" si="78"/>
        <v/>
      </c>
      <c r="O969" s="6" t="str">
        <f t="shared" si="79"/>
        <v/>
      </c>
    </row>
    <row r="970" spans="1:15" x14ac:dyDescent="0.25">
      <c r="A970" s="2"/>
      <c r="B970" s="48"/>
      <c r="C970" s="2"/>
      <c r="D970" s="49"/>
      <c r="E970" s="21"/>
      <c r="F970" s="50"/>
      <c r="G970" s="50"/>
      <c r="H970" s="50"/>
      <c r="I970" s="50"/>
      <c r="J970" s="53" t="str">
        <f t="shared" si="75"/>
        <v/>
      </c>
      <c r="K970" s="53" t="str">
        <f t="shared" si="76"/>
        <v/>
      </c>
      <c r="L970" s="23" t="str" cm="1">
        <f t="array" ref="L970">_xlfn.IFS(D970="","",OR(D970&lt;=25,D970&gt;=335),"Norden",AND(D970&gt;25,D970&lt;135),"Osten",AND(D970&gt;=135,D970&lt;225),"Süden",AND(D970&gt;=225,D970&lt;335),"Westen")</f>
        <v/>
      </c>
      <c r="M970" s="6" t="str">
        <f t="shared" si="77"/>
        <v/>
      </c>
      <c r="N970" s="6" t="str">
        <f t="shared" si="78"/>
        <v/>
      </c>
      <c r="O970" s="6" t="str">
        <f t="shared" si="79"/>
        <v/>
      </c>
    </row>
    <row r="971" spans="1:15" x14ac:dyDescent="0.25">
      <c r="A971" s="2"/>
      <c r="B971" s="48"/>
      <c r="C971" s="2"/>
      <c r="D971" s="49"/>
      <c r="E971" s="21"/>
      <c r="F971" s="50"/>
      <c r="G971" s="50"/>
      <c r="H971" s="50"/>
      <c r="I971" s="50"/>
      <c r="J971" s="53" t="str">
        <f t="shared" si="75"/>
        <v/>
      </c>
      <c r="K971" s="53" t="str">
        <f t="shared" si="76"/>
        <v/>
      </c>
      <c r="L971" s="23" t="str" cm="1">
        <f t="array" ref="L971">_xlfn.IFS(D971="","",OR(D971&lt;=25,D971&gt;=335),"Norden",AND(D971&gt;25,D971&lt;135),"Osten",AND(D971&gt;=135,D971&lt;225),"Süden",AND(D971&gt;=225,D971&lt;335),"Westen")</f>
        <v/>
      </c>
      <c r="M971" s="6" t="str">
        <f t="shared" si="77"/>
        <v/>
      </c>
      <c r="N971" s="6" t="str">
        <f t="shared" si="78"/>
        <v/>
      </c>
      <c r="O971" s="6" t="str">
        <f t="shared" si="79"/>
        <v/>
      </c>
    </row>
    <row r="972" spans="1:15" x14ac:dyDescent="0.25">
      <c r="A972" s="2"/>
      <c r="B972" s="48"/>
      <c r="C972" s="2"/>
      <c r="D972" s="49"/>
      <c r="E972" s="21"/>
      <c r="F972" s="50"/>
      <c r="G972" s="50"/>
      <c r="H972" s="50"/>
      <c r="I972" s="50"/>
      <c r="J972" s="53" t="str">
        <f t="shared" si="75"/>
        <v/>
      </c>
      <c r="K972" s="53" t="str">
        <f t="shared" si="76"/>
        <v/>
      </c>
      <c r="L972" s="23" t="str" cm="1">
        <f t="array" ref="L972">_xlfn.IFS(D972="","",OR(D972&lt;=25,D972&gt;=335),"Norden",AND(D972&gt;25,D972&lt;135),"Osten",AND(D972&gt;=135,D972&lt;225),"Süden",AND(D972&gt;=225,D972&lt;335),"Westen")</f>
        <v/>
      </c>
      <c r="M972" s="6" t="str">
        <f t="shared" si="77"/>
        <v/>
      </c>
      <c r="N972" s="6" t="str">
        <f t="shared" si="78"/>
        <v/>
      </c>
      <c r="O972" s="6" t="str">
        <f t="shared" si="79"/>
        <v/>
      </c>
    </row>
    <row r="973" spans="1:15" x14ac:dyDescent="0.25">
      <c r="A973" s="2"/>
      <c r="B973" s="48"/>
      <c r="C973" s="2"/>
      <c r="D973" s="49"/>
      <c r="E973" s="21"/>
      <c r="F973" s="50"/>
      <c r="G973" s="50"/>
      <c r="H973" s="50"/>
      <c r="I973" s="50"/>
      <c r="J973" s="53" t="str">
        <f t="shared" si="75"/>
        <v/>
      </c>
      <c r="K973" s="53" t="str">
        <f t="shared" si="76"/>
        <v/>
      </c>
      <c r="L973" s="23" t="str" cm="1">
        <f t="array" ref="L973">_xlfn.IFS(D973="","",OR(D973&lt;=25,D973&gt;=335),"Norden",AND(D973&gt;25,D973&lt;135),"Osten",AND(D973&gt;=135,D973&lt;225),"Süden",AND(D973&gt;=225,D973&lt;335),"Westen")</f>
        <v/>
      </c>
      <c r="M973" s="6" t="str">
        <f t="shared" si="77"/>
        <v/>
      </c>
      <c r="N973" s="6" t="str">
        <f t="shared" si="78"/>
        <v/>
      </c>
      <c r="O973" s="6" t="str">
        <f t="shared" si="79"/>
        <v/>
      </c>
    </row>
    <row r="974" spans="1:15" x14ac:dyDescent="0.25">
      <c r="A974" s="2"/>
      <c r="B974" s="48"/>
      <c r="C974" s="2"/>
      <c r="D974" s="49"/>
      <c r="E974" s="21"/>
      <c r="F974" s="50"/>
      <c r="G974" s="50"/>
      <c r="H974" s="50"/>
      <c r="I974" s="50"/>
      <c r="J974" s="53" t="str">
        <f t="shared" si="75"/>
        <v/>
      </c>
      <c r="K974" s="53" t="str">
        <f t="shared" si="76"/>
        <v/>
      </c>
      <c r="L974" s="23" t="str" cm="1">
        <f t="array" ref="L974">_xlfn.IFS(D974="","",OR(D974&lt;=25,D974&gt;=335),"Norden",AND(D974&gt;25,D974&lt;135),"Osten",AND(D974&gt;=135,D974&lt;225),"Süden",AND(D974&gt;=225,D974&lt;335),"Westen")</f>
        <v/>
      </c>
      <c r="M974" s="6" t="str">
        <f t="shared" si="77"/>
        <v/>
      </c>
      <c r="N974" s="6" t="str">
        <f t="shared" si="78"/>
        <v/>
      </c>
      <c r="O974" s="6" t="str">
        <f t="shared" si="79"/>
        <v/>
      </c>
    </row>
    <row r="975" spans="1:15" x14ac:dyDescent="0.25">
      <c r="A975" s="2"/>
      <c r="B975" s="48"/>
      <c r="C975" s="2"/>
      <c r="D975" s="49"/>
      <c r="E975" s="21"/>
      <c r="F975" s="50"/>
      <c r="G975" s="50"/>
      <c r="H975" s="50"/>
      <c r="I975" s="50"/>
      <c r="J975" s="53" t="str">
        <f t="shared" si="75"/>
        <v/>
      </c>
      <c r="K975" s="53" t="str">
        <f t="shared" si="76"/>
        <v/>
      </c>
      <c r="L975" s="23" t="str" cm="1">
        <f t="array" ref="L975">_xlfn.IFS(D975="","",OR(D975&lt;=25,D975&gt;=335),"Norden",AND(D975&gt;25,D975&lt;135),"Osten",AND(D975&gt;=135,D975&lt;225),"Süden",AND(D975&gt;=225,D975&lt;335),"Westen")</f>
        <v/>
      </c>
      <c r="M975" s="6" t="str">
        <f t="shared" si="77"/>
        <v/>
      </c>
      <c r="N975" s="6" t="str">
        <f t="shared" si="78"/>
        <v/>
      </c>
      <c r="O975" s="6" t="str">
        <f t="shared" si="79"/>
        <v/>
      </c>
    </row>
    <row r="976" spans="1:15" x14ac:dyDescent="0.25">
      <c r="A976" s="2"/>
      <c r="B976" s="48"/>
      <c r="C976" s="2"/>
      <c r="D976" s="49"/>
      <c r="E976" s="21"/>
      <c r="F976" s="50"/>
      <c r="G976" s="50"/>
      <c r="H976" s="50"/>
      <c r="I976" s="50"/>
      <c r="J976" s="53" t="str">
        <f t="shared" si="75"/>
        <v/>
      </c>
      <c r="K976" s="53" t="str">
        <f t="shared" si="76"/>
        <v/>
      </c>
      <c r="L976" s="23" t="str" cm="1">
        <f t="array" ref="L976">_xlfn.IFS(D976="","",OR(D976&lt;=25,D976&gt;=335),"Norden",AND(D976&gt;25,D976&lt;135),"Osten",AND(D976&gt;=135,D976&lt;225),"Süden",AND(D976&gt;=225,D976&lt;335),"Westen")</f>
        <v/>
      </c>
      <c r="M976" s="6" t="str">
        <f t="shared" si="77"/>
        <v/>
      </c>
      <c r="N976" s="6" t="str">
        <f t="shared" si="78"/>
        <v/>
      </c>
      <c r="O976" s="6" t="str">
        <f t="shared" si="79"/>
        <v/>
      </c>
    </row>
    <row r="977" spans="1:15" x14ac:dyDescent="0.25">
      <c r="A977" s="2"/>
      <c r="B977" s="48"/>
      <c r="C977" s="2"/>
      <c r="D977" s="49"/>
      <c r="E977" s="21"/>
      <c r="F977" s="50"/>
      <c r="G977" s="50"/>
      <c r="H977" s="50"/>
      <c r="I977" s="50"/>
      <c r="J977" s="53" t="str">
        <f t="shared" si="75"/>
        <v/>
      </c>
      <c r="K977" s="53" t="str">
        <f t="shared" si="76"/>
        <v/>
      </c>
      <c r="L977" s="23" t="str" cm="1">
        <f t="array" ref="L977">_xlfn.IFS(D977="","",OR(D977&lt;=25,D977&gt;=335),"Norden",AND(D977&gt;25,D977&lt;135),"Osten",AND(D977&gt;=135,D977&lt;225),"Süden",AND(D977&gt;=225,D977&lt;335),"Westen")</f>
        <v/>
      </c>
      <c r="M977" s="6" t="str">
        <f t="shared" si="77"/>
        <v/>
      </c>
      <c r="N977" s="6" t="str">
        <f t="shared" si="78"/>
        <v/>
      </c>
      <c r="O977" s="6" t="str">
        <f t="shared" si="79"/>
        <v/>
      </c>
    </row>
    <row r="978" spans="1:15" x14ac:dyDescent="0.25">
      <c r="A978" s="2"/>
      <c r="B978" s="48"/>
      <c r="C978" s="2"/>
      <c r="D978" s="49"/>
      <c r="E978" s="21"/>
      <c r="F978" s="50"/>
      <c r="G978" s="50"/>
      <c r="H978" s="50"/>
      <c r="I978" s="50"/>
      <c r="J978" s="53" t="str">
        <f t="shared" si="75"/>
        <v/>
      </c>
      <c r="K978" s="53" t="str">
        <f t="shared" si="76"/>
        <v/>
      </c>
      <c r="L978" s="23" t="str" cm="1">
        <f t="array" ref="L978">_xlfn.IFS(D978="","",OR(D978&lt;=25,D978&gt;=335),"Norden",AND(D978&gt;25,D978&lt;135),"Osten",AND(D978&gt;=135,D978&lt;225),"Süden",AND(D978&gt;=225,D978&lt;335),"Westen")</f>
        <v/>
      </c>
      <c r="M978" s="6" t="str">
        <f t="shared" si="77"/>
        <v/>
      </c>
      <c r="N978" s="6" t="str">
        <f t="shared" si="78"/>
        <v/>
      </c>
      <c r="O978" s="6" t="str">
        <f t="shared" si="79"/>
        <v/>
      </c>
    </row>
    <row r="979" spans="1:15" x14ac:dyDescent="0.25">
      <c r="A979" s="2"/>
      <c r="B979" s="48"/>
      <c r="C979" s="2"/>
      <c r="D979" s="49"/>
      <c r="E979" s="21"/>
      <c r="F979" s="50"/>
      <c r="G979" s="50"/>
      <c r="H979" s="50"/>
      <c r="I979" s="50"/>
      <c r="J979" s="53" t="str">
        <f t="shared" si="75"/>
        <v/>
      </c>
      <c r="K979" s="53" t="str">
        <f t="shared" si="76"/>
        <v/>
      </c>
      <c r="L979" s="23" t="str" cm="1">
        <f t="array" ref="L979">_xlfn.IFS(D979="","",OR(D979&lt;=25,D979&gt;=335),"Norden",AND(D979&gt;25,D979&lt;135),"Osten",AND(D979&gt;=135,D979&lt;225),"Süden",AND(D979&gt;=225,D979&lt;335),"Westen")</f>
        <v/>
      </c>
      <c r="M979" s="6" t="str">
        <f t="shared" si="77"/>
        <v/>
      </c>
      <c r="N979" s="6" t="str">
        <f t="shared" si="78"/>
        <v/>
      </c>
      <c r="O979" s="6" t="str">
        <f t="shared" si="79"/>
        <v/>
      </c>
    </row>
    <row r="980" spans="1:15" x14ac:dyDescent="0.25">
      <c r="A980" s="2"/>
      <c r="B980" s="48"/>
      <c r="C980" s="2"/>
      <c r="D980" s="49"/>
      <c r="E980" s="21"/>
      <c r="F980" s="50"/>
      <c r="G980" s="50"/>
      <c r="H980" s="50"/>
      <c r="I980" s="50"/>
      <c r="J980" s="53" t="str">
        <f t="shared" si="75"/>
        <v/>
      </c>
      <c r="K980" s="53" t="str">
        <f t="shared" si="76"/>
        <v/>
      </c>
      <c r="L980" s="23" t="str" cm="1">
        <f t="array" ref="L980">_xlfn.IFS(D980="","",OR(D980&lt;=25,D980&gt;=335),"Norden",AND(D980&gt;25,D980&lt;135),"Osten",AND(D980&gt;=135,D980&lt;225),"Süden",AND(D980&gt;=225,D980&lt;335),"Westen")</f>
        <v/>
      </c>
      <c r="M980" s="6" t="str">
        <f t="shared" si="77"/>
        <v/>
      </c>
      <c r="N980" s="6" t="str">
        <f t="shared" si="78"/>
        <v/>
      </c>
      <c r="O980" s="6" t="str">
        <f t="shared" si="79"/>
        <v/>
      </c>
    </row>
    <row r="981" spans="1:15" x14ac:dyDescent="0.25">
      <c r="A981" s="2"/>
      <c r="B981" s="48"/>
      <c r="C981" s="2"/>
      <c r="D981" s="49"/>
      <c r="E981" s="21"/>
      <c r="F981" s="50"/>
      <c r="G981" s="50"/>
      <c r="H981" s="50"/>
      <c r="I981" s="50"/>
      <c r="J981" s="53" t="str">
        <f t="shared" si="75"/>
        <v/>
      </c>
      <c r="K981" s="53" t="str">
        <f t="shared" si="76"/>
        <v/>
      </c>
      <c r="L981" s="23" t="str" cm="1">
        <f t="array" ref="L981">_xlfn.IFS(D981="","",OR(D981&lt;=25,D981&gt;=335),"Norden",AND(D981&gt;25,D981&lt;135),"Osten",AND(D981&gt;=135,D981&lt;225),"Süden",AND(D981&gt;=225,D981&lt;335),"Westen")</f>
        <v/>
      </c>
      <c r="M981" s="6" t="str">
        <f t="shared" si="77"/>
        <v/>
      </c>
      <c r="N981" s="6" t="str">
        <f t="shared" si="78"/>
        <v/>
      </c>
      <c r="O981" s="6" t="str">
        <f t="shared" si="79"/>
        <v/>
      </c>
    </row>
    <row r="982" spans="1:15" x14ac:dyDescent="0.25">
      <c r="A982" s="2"/>
      <c r="B982" s="48"/>
      <c r="C982" s="2"/>
      <c r="D982" s="49"/>
      <c r="E982" s="21"/>
      <c r="F982" s="50"/>
      <c r="G982" s="50"/>
      <c r="H982" s="50"/>
      <c r="I982" s="50"/>
      <c r="J982" s="53" t="str">
        <f t="shared" si="75"/>
        <v/>
      </c>
      <c r="K982" s="53" t="str">
        <f t="shared" si="76"/>
        <v/>
      </c>
      <c r="L982" s="23" t="str" cm="1">
        <f t="array" ref="L982">_xlfn.IFS(D982="","",OR(D982&lt;=25,D982&gt;=335),"Norden",AND(D982&gt;25,D982&lt;135),"Osten",AND(D982&gt;=135,D982&lt;225),"Süden",AND(D982&gt;=225,D982&lt;335),"Westen")</f>
        <v/>
      </c>
      <c r="M982" s="6" t="str">
        <f t="shared" si="77"/>
        <v/>
      </c>
      <c r="N982" s="6" t="str">
        <f t="shared" si="78"/>
        <v/>
      </c>
      <c r="O982" s="6" t="str">
        <f t="shared" si="79"/>
        <v/>
      </c>
    </row>
    <row r="983" spans="1:15" x14ac:dyDescent="0.25">
      <c r="A983" s="2"/>
      <c r="B983" s="48"/>
      <c r="C983" s="2"/>
      <c r="D983" s="49"/>
      <c r="E983" s="21"/>
      <c r="F983" s="50"/>
      <c r="G983" s="50"/>
      <c r="H983" s="50"/>
      <c r="I983" s="50"/>
      <c r="J983" s="53" t="str">
        <f t="shared" si="75"/>
        <v/>
      </c>
      <c r="K983" s="53" t="str">
        <f t="shared" si="76"/>
        <v/>
      </c>
      <c r="L983" s="23" t="str" cm="1">
        <f t="array" ref="L983">_xlfn.IFS(D983="","",OR(D983&lt;=25,D983&gt;=335),"Norden",AND(D983&gt;25,D983&lt;135),"Osten",AND(D983&gt;=135,D983&lt;225),"Süden",AND(D983&gt;=225,D983&lt;335),"Westen")</f>
        <v/>
      </c>
      <c r="M983" s="6" t="str">
        <f t="shared" si="77"/>
        <v/>
      </c>
      <c r="N983" s="6" t="str">
        <f t="shared" si="78"/>
        <v/>
      </c>
      <c r="O983" s="6" t="str">
        <f t="shared" si="79"/>
        <v/>
      </c>
    </row>
    <row r="984" spans="1:15" x14ac:dyDescent="0.25">
      <c r="A984" s="2"/>
      <c r="B984" s="48"/>
      <c r="C984" s="2"/>
      <c r="D984" s="49"/>
      <c r="E984" s="21"/>
      <c r="F984" s="50"/>
      <c r="G984" s="50"/>
      <c r="H984" s="50"/>
      <c r="I984" s="50"/>
      <c r="J984" s="53" t="str">
        <f t="shared" si="75"/>
        <v/>
      </c>
      <c r="K984" s="53" t="str">
        <f t="shared" si="76"/>
        <v/>
      </c>
      <c r="L984" s="23" t="str" cm="1">
        <f t="array" ref="L984">_xlfn.IFS(D984="","",OR(D984&lt;=25,D984&gt;=335),"Norden",AND(D984&gt;25,D984&lt;135),"Osten",AND(D984&gt;=135,D984&lt;225),"Süden",AND(D984&gt;=225,D984&lt;335),"Westen")</f>
        <v/>
      </c>
      <c r="M984" s="6" t="str">
        <f t="shared" si="77"/>
        <v/>
      </c>
      <c r="N984" s="6" t="str">
        <f t="shared" si="78"/>
        <v/>
      </c>
      <c r="O984" s="6" t="str">
        <f t="shared" si="79"/>
        <v/>
      </c>
    </row>
    <row r="985" spans="1:15" x14ac:dyDescent="0.25">
      <c r="A985" s="2"/>
      <c r="B985" s="48"/>
      <c r="C985" s="2"/>
      <c r="D985" s="49"/>
      <c r="E985" s="21"/>
      <c r="F985" s="50"/>
      <c r="G985" s="50"/>
      <c r="H985" s="50"/>
      <c r="I985" s="50"/>
      <c r="J985" s="53" t="str">
        <f t="shared" si="75"/>
        <v/>
      </c>
      <c r="K985" s="53" t="str">
        <f t="shared" si="76"/>
        <v/>
      </c>
      <c r="L985" s="23" t="str" cm="1">
        <f t="array" ref="L985">_xlfn.IFS(D985="","",OR(D985&lt;=25,D985&gt;=335),"Norden",AND(D985&gt;25,D985&lt;135),"Osten",AND(D985&gt;=135,D985&lt;225),"Süden",AND(D985&gt;=225,D985&lt;335),"Westen")</f>
        <v/>
      </c>
      <c r="M985" s="6" t="str">
        <f t="shared" si="77"/>
        <v/>
      </c>
      <c r="N985" s="6" t="str">
        <f t="shared" si="78"/>
        <v/>
      </c>
      <c r="O985" s="6" t="str">
        <f t="shared" si="79"/>
        <v/>
      </c>
    </row>
    <row r="986" spans="1:15" x14ac:dyDescent="0.25">
      <c r="A986" s="2"/>
      <c r="B986" s="48"/>
      <c r="C986" s="2"/>
      <c r="D986" s="49"/>
      <c r="E986" s="21"/>
      <c r="F986" s="50"/>
      <c r="G986" s="50"/>
      <c r="H986" s="50"/>
      <c r="I986" s="50"/>
      <c r="J986" s="53" t="str">
        <f t="shared" si="75"/>
        <v/>
      </c>
      <c r="K986" s="53" t="str">
        <f t="shared" si="76"/>
        <v/>
      </c>
      <c r="L986" s="23" t="str" cm="1">
        <f t="array" ref="L986">_xlfn.IFS(D986="","",OR(D986&lt;=25,D986&gt;=335),"Norden",AND(D986&gt;25,D986&lt;135),"Osten",AND(D986&gt;=135,D986&lt;225),"Süden",AND(D986&gt;=225,D986&lt;335),"Westen")</f>
        <v/>
      </c>
      <c r="M986" s="6" t="str">
        <f t="shared" si="77"/>
        <v/>
      </c>
      <c r="N986" s="6" t="str">
        <f t="shared" si="78"/>
        <v/>
      </c>
      <c r="O986" s="6" t="str">
        <f t="shared" si="79"/>
        <v/>
      </c>
    </row>
    <row r="987" spans="1:15" x14ac:dyDescent="0.25">
      <c r="A987" s="2"/>
      <c r="B987" s="48"/>
      <c r="C987" s="2"/>
      <c r="D987" s="49"/>
      <c r="E987" s="21"/>
      <c r="F987" s="50"/>
      <c r="G987" s="50"/>
      <c r="H987" s="50"/>
      <c r="I987" s="50"/>
      <c r="J987" s="53" t="str">
        <f t="shared" si="75"/>
        <v/>
      </c>
      <c r="K987" s="53" t="str">
        <f t="shared" si="76"/>
        <v/>
      </c>
      <c r="L987" s="23" t="str" cm="1">
        <f t="array" ref="L987">_xlfn.IFS(D987="","",OR(D987&lt;=25,D987&gt;=335),"Norden",AND(D987&gt;25,D987&lt;135),"Osten",AND(D987&gt;=135,D987&lt;225),"Süden",AND(D987&gt;=225,D987&lt;335),"Westen")</f>
        <v/>
      </c>
      <c r="M987" s="6" t="str">
        <f t="shared" si="77"/>
        <v/>
      </c>
      <c r="N987" s="6" t="str">
        <f t="shared" si="78"/>
        <v/>
      </c>
      <c r="O987" s="6" t="str">
        <f t="shared" si="79"/>
        <v/>
      </c>
    </row>
    <row r="988" spans="1:15" x14ac:dyDescent="0.25">
      <c r="A988" s="2"/>
      <c r="B988" s="48"/>
      <c r="C988" s="2"/>
      <c r="D988" s="49"/>
      <c r="E988" s="21"/>
      <c r="F988" s="50"/>
      <c r="G988" s="50"/>
      <c r="H988" s="50"/>
      <c r="I988" s="50"/>
      <c r="J988" s="53" t="str">
        <f t="shared" si="75"/>
        <v/>
      </c>
      <c r="K988" s="53" t="str">
        <f t="shared" si="76"/>
        <v/>
      </c>
      <c r="L988" s="23" t="str" cm="1">
        <f t="array" ref="L988">_xlfn.IFS(D988="","",OR(D988&lt;=25,D988&gt;=335),"Norden",AND(D988&gt;25,D988&lt;135),"Osten",AND(D988&gt;=135,D988&lt;225),"Süden",AND(D988&gt;=225,D988&lt;335),"Westen")</f>
        <v/>
      </c>
      <c r="M988" s="6" t="str">
        <f t="shared" si="77"/>
        <v/>
      </c>
      <c r="N988" s="6" t="str">
        <f t="shared" si="78"/>
        <v/>
      </c>
      <c r="O988" s="6" t="str">
        <f t="shared" si="79"/>
        <v/>
      </c>
    </row>
    <row r="989" spans="1:15" x14ac:dyDescent="0.25">
      <c r="A989" s="2"/>
      <c r="B989" s="48"/>
      <c r="C989" s="2"/>
      <c r="D989" s="49"/>
      <c r="E989" s="21"/>
      <c r="F989" s="50"/>
      <c r="G989" s="50"/>
      <c r="H989" s="50"/>
      <c r="I989" s="50"/>
      <c r="J989" s="53" t="str">
        <f t="shared" si="75"/>
        <v/>
      </c>
      <c r="K989" s="53" t="str">
        <f t="shared" si="76"/>
        <v/>
      </c>
      <c r="L989" s="23" t="str" cm="1">
        <f t="array" ref="L989">_xlfn.IFS(D989="","",OR(D989&lt;=25,D989&gt;=335),"Norden",AND(D989&gt;25,D989&lt;135),"Osten",AND(D989&gt;=135,D989&lt;225),"Süden",AND(D989&gt;=225,D989&lt;335),"Westen")</f>
        <v/>
      </c>
      <c r="M989" s="6" t="str">
        <f t="shared" si="77"/>
        <v/>
      </c>
      <c r="N989" s="6" t="str">
        <f t="shared" si="78"/>
        <v/>
      </c>
      <c r="O989" s="6" t="str">
        <f t="shared" si="79"/>
        <v/>
      </c>
    </row>
    <row r="990" spans="1:15" x14ac:dyDescent="0.25">
      <c r="A990" s="2"/>
      <c r="B990" s="48"/>
      <c r="C990" s="2"/>
      <c r="D990" s="49"/>
      <c r="E990" s="21"/>
      <c r="F990" s="50"/>
      <c r="G990" s="50"/>
      <c r="H990" s="50"/>
      <c r="I990" s="50"/>
      <c r="J990" s="53" t="str">
        <f t="shared" si="75"/>
        <v/>
      </c>
      <c r="K990" s="53" t="str">
        <f t="shared" si="76"/>
        <v/>
      </c>
      <c r="L990" s="23" t="str" cm="1">
        <f t="array" ref="L990">_xlfn.IFS(D990="","",OR(D990&lt;=25,D990&gt;=335),"Norden",AND(D990&gt;25,D990&lt;135),"Osten",AND(D990&gt;=135,D990&lt;225),"Süden",AND(D990&gt;=225,D990&lt;335),"Westen")</f>
        <v/>
      </c>
      <c r="M990" s="6" t="str">
        <f t="shared" si="77"/>
        <v/>
      </c>
      <c r="N990" s="6" t="str">
        <f t="shared" si="78"/>
        <v/>
      </c>
      <c r="O990" s="6" t="str">
        <f t="shared" si="79"/>
        <v/>
      </c>
    </row>
    <row r="991" spans="1:15" x14ac:dyDescent="0.25">
      <c r="A991" s="2"/>
      <c r="B991" s="48"/>
      <c r="C991" s="2"/>
      <c r="D991" s="49"/>
      <c r="E991" s="21"/>
      <c r="F991" s="50"/>
      <c r="G991" s="50"/>
      <c r="H991" s="50"/>
      <c r="I991" s="50"/>
      <c r="J991" s="53" t="str">
        <f t="shared" si="75"/>
        <v/>
      </c>
      <c r="K991" s="53" t="str">
        <f t="shared" si="76"/>
        <v/>
      </c>
      <c r="L991" s="23" t="str" cm="1">
        <f t="array" ref="L991">_xlfn.IFS(D991="","",OR(D991&lt;=25,D991&gt;=335),"Norden",AND(D991&gt;25,D991&lt;135),"Osten",AND(D991&gt;=135,D991&lt;225),"Süden",AND(D991&gt;=225,D991&lt;335),"Westen")</f>
        <v/>
      </c>
      <c r="M991" s="6" t="str">
        <f t="shared" si="77"/>
        <v/>
      </c>
      <c r="N991" s="6" t="str">
        <f t="shared" si="78"/>
        <v/>
      </c>
      <c r="O991" s="6" t="str">
        <f t="shared" si="79"/>
        <v/>
      </c>
    </row>
    <row r="992" spans="1:15" x14ac:dyDescent="0.25">
      <c r="A992" s="2"/>
      <c r="B992" s="48"/>
      <c r="C992" s="2"/>
      <c r="D992" s="49"/>
      <c r="E992" s="21"/>
      <c r="F992" s="50"/>
      <c r="G992" s="50"/>
      <c r="H992" s="50"/>
      <c r="I992" s="50"/>
      <c r="J992" s="53" t="str">
        <f t="shared" si="75"/>
        <v/>
      </c>
      <c r="K992" s="53" t="str">
        <f t="shared" si="76"/>
        <v/>
      </c>
      <c r="L992" s="23" t="str" cm="1">
        <f t="array" ref="L992">_xlfn.IFS(D992="","",OR(D992&lt;=25,D992&gt;=335),"Norden",AND(D992&gt;25,D992&lt;135),"Osten",AND(D992&gt;=135,D992&lt;225),"Süden",AND(D992&gt;=225,D992&lt;335),"Westen")</f>
        <v/>
      </c>
      <c r="M992" s="6" t="str">
        <f t="shared" si="77"/>
        <v/>
      </c>
      <c r="N992" s="6" t="str">
        <f t="shared" si="78"/>
        <v/>
      </c>
      <c r="O992" s="6" t="str">
        <f t="shared" si="79"/>
        <v/>
      </c>
    </row>
    <row r="993" spans="1:15" x14ac:dyDescent="0.25">
      <c r="A993" s="2"/>
      <c r="B993" s="48"/>
      <c r="C993" s="2"/>
      <c r="D993" s="49"/>
      <c r="E993" s="21"/>
      <c r="F993" s="50"/>
      <c r="G993" s="50"/>
      <c r="H993" s="50"/>
      <c r="I993" s="50"/>
      <c r="J993" s="53" t="str">
        <f t="shared" si="75"/>
        <v/>
      </c>
      <c r="K993" s="53" t="str">
        <f t="shared" si="76"/>
        <v/>
      </c>
      <c r="L993" s="23" t="str" cm="1">
        <f t="array" ref="L993">_xlfn.IFS(D993="","",OR(D993&lt;=25,D993&gt;=335),"Norden",AND(D993&gt;25,D993&lt;135),"Osten",AND(D993&gt;=135,D993&lt;225),"Süden",AND(D993&gt;=225,D993&lt;335),"Westen")</f>
        <v/>
      </c>
      <c r="M993" s="6" t="str">
        <f t="shared" si="77"/>
        <v/>
      </c>
      <c r="N993" s="6" t="str">
        <f t="shared" si="78"/>
        <v/>
      </c>
      <c r="O993" s="6" t="str">
        <f t="shared" si="79"/>
        <v/>
      </c>
    </row>
    <row r="994" spans="1:15" x14ac:dyDescent="0.25">
      <c r="A994" s="2"/>
      <c r="B994" s="48"/>
      <c r="C994" s="2"/>
      <c r="D994" s="49"/>
      <c r="E994" s="21"/>
      <c r="F994" s="50"/>
      <c r="G994" s="50"/>
      <c r="H994" s="50"/>
      <c r="I994" s="50"/>
      <c r="J994" s="53" t="str">
        <f t="shared" si="75"/>
        <v/>
      </c>
      <c r="K994" s="53" t="str">
        <f t="shared" si="76"/>
        <v/>
      </c>
      <c r="L994" s="23" t="str" cm="1">
        <f t="array" ref="L994">_xlfn.IFS(D994="","",OR(D994&lt;=25,D994&gt;=335),"Norden",AND(D994&gt;25,D994&lt;135),"Osten",AND(D994&gt;=135,D994&lt;225),"Süden",AND(D994&gt;=225,D994&lt;335),"Westen")</f>
        <v/>
      </c>
      <c r="M994" s="6" t="str">
        <f t="shared" si="77"/>
        <v/>
      </c>
      <c r="N994" s="6" t="str">
        <f t="shared" si="78"/>
        <v/>
      </c>
      <c r="O994" s="6" t="str">
        <f t="shared" si="79"/>
        <v/>
      </c>
    </row>
    <row r="995" spans="1:15" x14ac:dyDescent="0.25">
      <c r="A995" s="2"/>
      <c r="B995" s="48"/>
      <c r="C995" s="2"/>
      <c r="D995" s="49"/>
      <c r="E995" s="21"/>
      <c r="F995" s="50"/>
      <c r="G995" s="50"/>
      <c r="H995" s="50"/>
      <c r="I995" s="50"/>
      <c r="J995" s="53" t="str">
        <f t="shared" si="75"/>
        <v/>
      </c>
      <c r="K995" s="53" t="str">
        <f t="shared" si="76"/>
        <v/>
      </c>
      <c r="L995" s="23" t="str" cm="1">
        <f t="array" ref="L995">_xlfn.IFS(D995="","",OR(D995&lt;=25,D995&gt;=335),"Norden",AND(D995&gt;25,D995&lt;135),"Osten",AND(D995&gt;=135,D995&lt;225),"Süden",AND(D995&gt;=225,D995&lt;335),"Westen")</f>
        <v/>
      </c>
      <c r="M995" s="6" t="str">
        <f t="shared" si="77"/>
        <v/>
      </c>
      <c r="N995" s="6" t="str">
        <f t="shared" si="78"/>
        <v/>
      </c>
      <c r="O995" s="6" t="str">
        <f t="shared" si="79"/>
        <v/>
      </c>
    </row>
    <row r="996" spans="1:15" x14ac:dyDescent="0.25">
      <c r="A996" s="2"/>
      <c r="B996" s="48"/>
      <c r="C996" s="2"/>
      <c r="D996" s="49"/>
      <c r="E996" s="21"/>
      <c r="F996" s="50"/>
      <c r="G996" s="50"/>
      <c r="H996" s="50"/>
      <c r="I996" s="50"/>
      <c r="J996" s="53" t="str">
        <f t="shared" si="75"/>
        <v/>
      </c>
      <c r="K996" s="53" t="str">
        <f t="shared" si="76"/>
        <v/>
      </c>
      <c r="L996" s="23" t="str" cm="1">
        <f t="array" ref="L996">_xlfn.IFS(D996="","",OR(D996&lt;=25,D996&gt;=335),"Norden",AND(D996&gt;25,D996&lt;135),"Osten",AND(D996&gt;=135,D996&lt;225),"Süden",AND(D996&gt;=225,D996&lt;335),"Westen")</f>
        <v/>
      </c>
      <c r="M996" s="6" t="str">
        <f t="shared" si="77"/>
        <v/>
      </c>
      <c r="N996" s="6" t="str">
        <f t="shared" si="78"/>
        <v/>
      </c>
      <c r="O996" s="6" t="str">
        <f t="shared" si="79"/>
        <v/>
      </c>
    </row>
    <row r="997" spans="1:15" x14ac:dyDescent="0.25">
      <c r="A997" s="2"/>
      <c r="B997" s="48"/>
      <c r="C997" s="2"/>
      <c r="D997" s="49"/>
      <c r="E997" s="21"/>
      <c r="F997" s="50"/>
      <c r="G997" s="50"/>
      <c r="H997" s="50"/>
      <c r="I997" s="50"/>
      <c r="J997" s="53" t="str">
        <f t="shared" si="75"/>
        <v/>
      </c>
      <c r="K997" s="53" t="str">
        <f t="shared" si="76"/>
        <v/>
      </c>
      <c r="L997" s="23" t="str" cm="1">
        <f t="array" ref="L997">_xlfn.IFS(D997="","",OR(D997&lt;=25,D997&gt;=335),"Norden",AND(D997&gt;25,D997&lt;135),"Osten",AND(D997&gt;=135,D997&lt;225),"Süden",AND(D997&gt;=225,D997&lt;335),"Westen")</f>
        <v/>
      </c>
      <c r="M997" s="6" t="str">
        <f t="shared" si="77"/>
        <v/>
      </c>
      <c r="N997" s="6" t="str">
        <f t="shared" si="78"/>
        <v/>
      </c>
      <c r="O997" s="6" t="str">
        <f t="shared" si="79"/>
        <v/>
      </c>
    </row>
    <row r="998" spans="1:15" x14ac:dyDescent="0.25">
      <c r="A998" s="2"/>
      <c r="B998" s="48"/>
      <c r="C998" s="2"/>
      <c r="D998" s="49"/>
      <c r="E998" s="21"/>
      <c r="F998" s="50"/>
      <c r="G998" s="50"/>
      <c r="H998" s="50"/>
      <c r="I998" s="50"/>
      <c r="J998" s="53" t="str">
        <f t="shared" si="75"/>
        <v/>
      </c>
      <c r="K998" s="53" t="str">
        <f t="shared" si="76"/>
        <v/>
      </c>
      <c r="L998" s="23" t="str" cm="1">
        <f t="array" ref="L998">_xlfn.IFS(D998="","",OR(D998&lt;=25,D998&gt;=335),"Norden",AND(D998&gt;25,D998&lt;135),"Osten",AND(D998&gt;=135,D998&lt;225),"Süden",AND(D998&gt;=225,D998&lt;335),"Westen")</f>
        <v/>
      </c>
      <c r="M998" s="6" t="str">
        <f t="shared" si="77"/>
        <v/>
      </c>
      <c r="N998" s="6" t="str">
        <f t="shared" si="78"/>
        <v/>
      </c>
      <c r="O998" s="6" t="str">
        <f t="shared" si="79"/>
        <v/>
      </c>
    </row>
    <row r="999" spans="1:15" x14ac:dyDescent="0.25">
      <c r="A999" s="2"/>
      <c r="B999" s="48"/>
      <c r="C999" s="2"/>
      <c r="D999" s="49"/>
      <c r="E999" s="21"/>
      <c r="F999" s="50"/>
      <c r="G999" s="50"/>
      <c r="H999" s="50"/>
      <c r="I999" s="50"/>
      <c r="J999" s="53" t="str">
        <f t="shared" si="75"/>
        <v/>
      </c>
      <c r="K999" s="53" t="str">
        <f t="shared" si="76"/>
        <v/>
      </c>
      <c r="L999" s="23" t="str" cm="1">
        <f t="array" ref="L999">_xlfn.IFS(D999="","",OR(D999&lt;=25,D999&gt;=335),"Norden",AND(D999&gt;25,D999&lt;135),"Osten",AND(D999&gt;=135,D999&lt;225),"Süden",AND(D999&gt;=225,D999&lt;335),"Westen")</f>
        <v/>
      </c>
      <c r="M999" s="6" t="str">
        <f t="shared" si="77"/>
        <v/>
      </c>
      <c r="N999" s="6" t="str">
        <f t="shared" si="78"/>
        <v/>
      </c>
      <c r="O999" s="6" t="str">
        <f t="shared" si="79"/>
        <v/>
      </c>
    </row>
    <row r="1000" spans="1:15" x14ac:dyDescent="0.25">
      <c r="A1000" s="2"/>
      <c r="B1000" s="2"/>
      <c r="C1000" s="2"/>
      <c r="D1000" s="2"/>
      <c r="E1000" s="21"/>
      <c r="F1000" s="50"/>
      <c r="G1000" s="50"/>
      <c r="H1000" s="2"/>
      <c r="I1000" s="2"/>
      <c r="J1000" s="53" t="str">
        <f t="shared" ref="J1000" si="80">IF(C1000="","",B1000*C1000)</f>
        <v/>
      </c>
      <c r="K1000" s="53" t="str">
        <f t="shared" ref="K1000" si="81">IF(E1000="","",J1000*E1000)</f>
        <v/>
      </c>
      <c r="L1000" s="23" t="str" cm="1">
        <f t="array" ref="L1000">_xlfn.IFS(D1000="","",OR(D1000&lt;=25,D1000&gt;=335),"Norden",AND(D1000&gt;25,D1000&lt;135),"Osten",AND(D1000&gt;=135,D1000&lt;225),"Süden",AND(D1000&gt;=225,D1000&lt;335),"Westen")</f>
        <v/>
      </c>
      <c r="M1000" s="6" t="str">
        <f t="shared" si="77"/>
        <v/>
      </c>
      <c r="N1000" s="6" t="str">
        <f t="shared" si="78"/>
        <v/>
      </c>
      <c r="O1000" s="6" t="str">
        <f t="shared" si="79"/>
        <v/>
      </c>
    </row>
  </sheetData>
  <sheetProtection algorithmName="SHA-512" hashValue="KZ2BqykfPLpuM5eAQJ6WcA+62FG0DsItJ6uMqoWb4Z9lxVzTaJesGYYNuUgawI0xLke05m5NupbXasrlUF59Dg==" saltValue="UIatqclM50t36iyfSzEHJQ==" spinCount="100000" sheet="1" objects="1" scenarios="1"/>
  <protectedRanges>
    <protectedRange sqref="A4:I99999" name="Eingabe Fenster"/>
  </protectedRanges>
  <dataValidations count="6">
    <dataValidation type="decimal" operator="greaterThanOrEqual" allowBlank="1" showInputMessage="1" showErrorMessage="1" errorTitle="Fensterfläche" error="Die Fensterfläche kann nur eine positive Zahl (&gt;=0) sein." sqref="B4:B1000" xr:uid="{EF3626C2-088D-4958-9007-1085E417320D}">
      <formula1>0</formula1>
    </dataValidation>
    <dataValidation type="whole" operator="greaterThanOrEqual" allowBlank="1" showInputMessage="1" showErrorMessage="1" errorTitle="Fensteranzahl" error="Die Fensteranzahl kann nur eine ganze, positive Zahlen (&gt;= 0) sein." sqref="C4:C1000" xr:uid="{2AA2626F-2967-4D38-B2E6-7068A6282115}">
      <formula1>0</formula1>
    </dataValidation>
    <dataValidation type="decimal" allowBlank="1" showInputMessage="1" showErrorMessage="1" errorTitle="Grad" error="Die Orientierung muss zwischen 0 und 360° liegen." sqref="D4:D1000" xr:uid="{5E564ACD-69D0-477F-854C-45D8D03BE6D8}">
      <formula1>0</formula1>
      <formula2>360</formula2>
    </dataValidation>
    <dataValidation type="decimal" allowBlank="1" showInputMessage="1" showErrorMessage="1" errorTitle="Versc hattungsfaktor" error="Der Verschattungsfaktor muss zwischen 0 und 1 liegen." sqref="H4:I1000 E1000:G1000" xr:uid="{870CC3DE-9BC3-49C2-9119-A61EFC28348C}">
      <formula1>0</formula1>
      <formula2>1</formula2>
    </dataValidation>
    <dataValidation type="decimal" allowBlank="1" showInputMessage="1" showErrorMessage="1" errorTitle="Glasanteil" error="Der Glasanteil muss zwischen 0 und 100% liegen." sqref="E4:E999" xr:uid="{8B1CB5BB-9A06-42DD-8A2F-E4D207413E9D}">
      <formula1>0</formula1>
      <formula2>1</formula2>
    </dataValidation>
    <dataValidation type="decimal" allowBlank="1" showInputMessage="1" showErrorMessage="1" errorTitle="gtot" error="Der Gesamtenergiedurchlassgrad des Fensters muss zwischen 0 und 1 liegen." sqref="F4:G999" xr:uid="{127C3477-5623-4F57-8740-DFEB1F5B119F}">
      <formula1>0</formula1>
      <formula2>1</formula2>
    </dataValidation>
  </dataValidations>
  <pageMargins left="0.7" right="0.7" top="0.78740157499999996" bottom="0.78740157499999996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53DCA7505AFE345B6AD7A8936DE701E" ma:contentTypeVersion="13" ma:contentTypeDescription="Ein neues Dokument erstellen." ma:contentTypeScope="" ma:versionID="04b0727cd5d8c2320afc16883388ba71">
  <xsd:schema xmlns:xsd="http://www.w3.org/2001/XMLSchema" xmlns:xs="http://www.w3.org/2001/XMLSchema" xmlns:p="http://schemas.microsoft.com/office/2006/metadata/properties" xmlns:ns2="2dee40bc-5ec6-4825-88f2-7f9e76d846c5" xmlns:ns3="a3495369-95a9-4aac-a795-a9974f5dfb8e" targetNamespace="http://schemas.microsoft.com/office/2006/metadata/properties" ma:root="true" ma:fieldsID="5f68b2a298d6e4f4782f8032fb7ebd66" ns2:_="" ns3:_="">
    <xsd:import namespace="2dee40bc-5ec6-4825-88f2-7f9e76d846c5"/>
    <xsd:import namespace="a3495369-95a9-4aac-a795-a9974f5dfb8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ee40bc-5ec6-4825-88f2-7f9e76d846c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Bildmarkierungen" ma:readOnly="false" ma:fieldId="{5cf76f15-5ced-4ddc-b409-7134ff3c332f}" ma:taxonomyMulti="true" ma:sspId="a794f7ed-81b5-445e-b084-badfbb06972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495369-95a9-4aac-a795-a9974f5dfb8e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42a26390-bbad-41fb-8696-1ce6f4fea023}" ma:internalName="TaxCatchAll" ma:showField="CatchAllData" ma:web="a3495369-95a9-4aac-a795-a9974f5dfb8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dee40bc-5ec6-4825-88f2-7f9e76d846c5">
      <Terms xmlns="http://schemas.microsoft.com/office/infopath/2007/PartnerControls"/>
    </lcf76f155ced4ddcb4097134ff3c332f>
    <TaxCatchAll xmlns="a3495369-95a9-4aac-a795-a9974f5dfb8e" xsi:nil="true"/>
  </documentManagement>
</p:properties>
</file>

<file path=customXml/itemProps1.xml><?xml version="1.0" encoding="utf-8"?>
<ds:datastoreItem xmlns:ds="http://schemas.openxmlformats.org/officeDocument/2006/customXml" ds:itemID="{32146614-F3EA-4A90-AD97-2B544CDB2AA0}"/>
</file>

<file path=customXml/itemProps2.xml><?xml version="1.0" encoding="utf-8"?>
<ds:datastoreItem xmlns:ds="http://schemas.openxmlformats.org/officeDocument/2006/customXml" ds:itemID="{88215E24-70CA-4800-B5D7-44DFE3800819}"/>
</file>

<file path=customXml/itemProps3.xml><?xml version="1.0" encoding="utf-8"?>
<ds:datastoreItem xmlns:ds="http://schemas.openxmlformats.org/officeDocument/2006/customXml" ds:itemID="{D8C6CCEF-713A-4D1A-B083-9B1EFBEE9BD5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Berechnung</vt:lpstr>
      <vt:lpstr>Eingabe Fassadenflächen</vt:lpstr>
      <vt:lpstr>Eingabe Fensterflächen</vt:lpstr>
      <vt:lpstr>Berechnung!Druckbereich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klimaaktiv 2025 gtotFassade Berechnung</dc:title>
  <dc:creator>Felix Wimmer</dc:creator>
  <cp:lastModifiedBy>Felix Wimmer</cp:lastModifiedBy>
  <cp:lastPrinted>2025-11-28T15:35:43Z</cp:lastPrinted>
  <dcterms:created xsi:type="dcterms:W3CDTF">2025-05-22T13:50:44Z</dcterms:created>
  <dcterms:modified xsi:type="dcterms:W3CDTF">2026-07-14T09:39:21Z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0x010100E53DCA7505AFE345B6AD7A8936DE701E</vt:lpwstr>
  </property>
</Properties>
</file>