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W:\klimaaktiv_1002\_Kriterienkataloge_klimaaktiv\! Kriterien 2020\Grün- und Freiflächenfaktor\"/>
    </mc:Choice>
  </mc:AlternateContent>
  <xr:revisionPtr revIDLastSave="0" documentId="13_ncr:1_{09F9D4B4-72A0-4243-A9A4-8885D393E87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FF" sheetId="1" r:id="rId1"/>
  </sheets>
  <definedNames>
    <definedName name="_xlnm.Print_Area" localSheetId="0">GFF!$B$1:$K$46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E4" i="1"/>
  <c r="E6" i="1"/>
  <c r="D40" i="1" l="1"/>
  <c r="D42" i="1"/>
  <c r="D41" i="1"/>
  <c r="D43" i="1" l="1"/>
  <c r="D44" i="1" s="1"/>
</calcChain>
</file>

<file path=xl/sharedStrings.xml><?xml version="1.0" encoding="utf-8"?>
<sst xmlns="http://schemas.openxmlformats.org/spreadsheetml/2006/main" count="54" uniqueCount="51">
  <si>
    <t>Anmerkung Fassadenbegrünung: Bei boden- oder troggebundener Fassadenbegrünung wird die Pflanzfläche am Boden (im Trog) in m² zzgl. 50 % der vorgesehener Rank-/Bewuchsfläche in m² berücksichtigt. Bei fassadengebundener Begrünung mit modularer bzw. vollflächiger Vegetationsträgern wird die gesamte geplante Bewuchsfläche berücksichtigt.</t>
  </si>
  <si>
    <t>GFF</t>
  </si>
  <si>
    <t>Ergebnis Grün und Freiflähenindikator (NHW/Grundstücksfläche)</t>
  </si>
  <si>
    <t>NHW</t>
  </si>
  <si>
    <t>Ergebnis Naturhaushaltswirksame Fläche</t>
  </si>
  <si>
    <t>Sickermulden/Raingardens/Structural Soil</t>
  </si>
  <si>
    <t>Freistehende grüne Wände</t>
  </si>
  <si>
    <t>Begrünte Pergolen</t>
  </si>
  <si>
    <t>Bonuselemente</t>
  </si>
  <si>
    <t>Dachflächen und Dachbegrünung</t>
  </si>
  <si>
    <t>Fassadengebundene modulare bzw. vollflächige Vegetationsträger</t>
  </si>
  <si>
    <t>Troggebundene Fassadenbegrünung</t>
  </si>
  <si>
    <t>Bodengebundene Fassadenbegrünung</t>
  </si>
  <si>
    <t>Fassadenbegrünung</t>
  </si>
  <si>
    <t>Naturnaher Teich/Wasserfläche</t>
  </si>
  <si>
    <t>Künstliches Becken/technisches Wasser/ Pool</t>
  </si>
  <si>
    <t>Wasserflächen</t>
  </si>
  <si>
    <r>
      <t xml:space="preserve">Baum klein (~ 5 m Kronendurchmesser), je Baum: </t>
    </r>
    <r>
      <rPr>
        <b/>
        <sz val="10"/>
        <color theme="1"/>
        <rFont val="Calibri"/>
        <family val="2"/>
        <scheme val="minor"/>
      </rPr>
      <t>5 m²</t>
    </r>
  </si>
  <si>
    <r>
      <t xml:space="preserve">Baum mittel (~ 10 m Kronendurchmesser), je Baum: </t>
    </r>
    <r>
      <rPr>
        <b/>
        <sz val="10"/>
        <color theme="1"/>
        <rFont val="Calibri"/>
        <family val="2"/>
        <scheme val="minor"/>
      </rPr>
      <t>20 m²</t>
    </r>
  </si>
  <si>
    <r>
      <t xml:space="preserve">Baum groß (~ 15 m Kronendurchmesser), je Baum: </t>
    </r>
    <r>
      <rPr>
        <b/>
        <sz val="10"/>
        <color theme="1"/>
        <rFont val="Calibri"/>
        <family val="2"/>
        <scheme val="minor"/>
      </rPr>
      <t>75 m²</t>
    </r>
  </si>
  <si>
    <t>Verholzende Vegetation</t>
  </si>
  <si>
    <t>Erdgeschoßgärten, MieterInnengärten, EigentümerInnengärten, Gemeinschaftsgärten</t>
  </si>
  <si>
    <t>Gartenflächen</t>
  </si>
  <si>
    <t>Auf unterbauten Flächen &lt; 150 cm Schüttungshöhe</t>
  </si>
  <si>
    <t>Staudenbeete, Strauchflächen und Hecken über natürlich gewachsenem Boden</t>
  </si>
  <si>
    <t>Rasen, Wiese über natürlich gewachsenem Boden</t>
  </si>
  <si>
    <t>Über natürlich gewachsenem Boden</t>
  </si>
  <si>
    <t>Freiflächen mit Vegetation</t>
  </si>
  <si>
    <t>Versiegelte Flächen, wasserundurchlässig</t>
  </si>
  <si>
    <t>Teilversiegelte Flächen (Pflaster/Platten ungebunden, Drainagebelag, wassergebundene Decke,…)</t>
  </si>
  <si>
    <t>Wasserdurchlässige Flächen (Schotter, Schotterrasen, Terraway,…)</t>
  </si>
  <si>
    <t>Ergebnisfeld</t>
  </si>
  <si>
    <t>Erschließungsflächen, Plätze und versiegelte Flächen</t>
  </si>
  <si>
    <t>Eingabefeld</t>
  </si>
  <si>
    <r>
      <t>Fläche (m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</si>
  <si>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Flächenfaktor</t>
  </si>
  <si>
    <t>Elementform</t>
  </si>
  <si>
    <t>Berechnungshilfe GFF</t>
  </si>
  <si>
    <t>Grundstücksfläche</t>
  </si>
  <si>
    <t>LEGENDE</t>
  </si>
  <si>
    <t>Anzahl Bäume</t>
  </si>
  <si>
    <t>Auf unterbauten Flächen &gt; 150 cm Schüttungshöhe</t>
  </si>
  <si>
    <t>Rasen, Wiese auf unterbauten Flächen</t>
  </si>
  <si>
    <t xml:space="preserve">Staudenbeete, Strauchflächen und Hecken auf unterbauten Flächen </t>
  </si>
  <si>
    <t>Grundsätzliche Angaben</t>
  </si>
  <si>
    <t>Unterbaute Fläche Gesamt</t>
  </si>
  <si>
    <t>Unversiegelte Fläche Gesamt</t>
  </si>
  <si>
    <t>Vorhandene Dachfläche Gesamt</t>
  </si>
  <si>
    <t>Super–intensiv &gt;150 cm Gesamtdicke des Begrünungsaufbaus (ÖNORM L1131)</t>
  </si>
  <si>
    <t>Intensivbegrünung &gt;25 cm Gesamtdicke der Vegetationstragschicht  (ÖNORM L1131)</t>
  </si>
  <si>
    <t>Extensivbegrünung, im Durchschnitt 10-19 cm Gesamtdicke der Vegetationstragschicht  (ÖNORM L1131)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</si>
</sst>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BD07"/>
        <bgColor indexed="64"/>
      </patternFill>
    </fill>
    <fill>
      <patternFill patternType="solid">
        <fgColor rgb="FF7EC23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5" fillId="0" borderId="0" xfId="0" applyFont="1" applyProtection="1"/>
    <xf numFmtId="0" fontId="3" fillId="4" borderId="3" xfId="0" applyFont="1" applyFill="1" applyBorder="1" applyAlignment="1" applyProtection="1">
      <alignment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left" vertical="center"/>
    </xf>
    <xf numFmtId="0" fontId="2" fillId="6" borderId="1" xfId="0" applyFont="1" applyFill="1" applyBorder="1" applyAlignment="1" applyProtection="1">
      <alignment vertical="center"/>
    </xf>
    <xf numFmtId="0" fontId="0" fillId="6" borderId="1" xfId="0" applyFill="1" applyBorder="1" applyProtection="1"/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/>
    </xf>
    <xf numFmtId="0" fontId="0" fillId="7" borderId="5" xfId="0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2" borderId="1" xfId="0" applyFill="1" applyBorder="1" applyProtection="1"/>
    <xf numFmtId="0" fontId="0" fillId="7" borderId="1" xfId="0" applyFill="1" applyBorder="1" applyProtection="1"/>
    <xf numFmtId="0" fontId="3" fillId="4" borderId="5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0" fillId="0" borderId="6" xfId="0" applyBorder="1" applyAlignment="1" applyProtection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E084C1"/>
      <color rgb="FF7EC234"/>
      <color rgb="FF07BD07"/>
      <color rgb="FFFF9966"/>
      <color rgb="FFFC3F04"/>
      <color rgb="FFAF32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504266</xdr:colOff>
      <xdr:row>7</xdr:row>
      <xdr:rowOff>89651</xdr:rowOff>
    </xdr:from>
    <xdr:ext cx="4134970" cy="2969559"/>
    <xdr:pic>
      <xdr:nvPicPr>
        <xdr:cNvPr id="6" name="Grafik 5">
          <a:extLst>
            <a:ext uri="{FF2B5EF4-FFF2-40B4-BE49-F238E27FC236}">
              <a16:creationId xmlns:a16="http://schemas.microsoft.com/office/drawing/2014/main" id="{C18BF70B-D782-4DF5-B56C-CA634D323FC3}"/>
            </a:ext>
          </a:extLst>
        </xdr:cNvPr>
        <xdr:cNvPicPr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7031" y="1467975"/>
          <a:ext cx="4134970" cy="2969559"/>
        </a:xfrm>
        <a:prstGeom prst="rect">
          <a:avLst/>
        </a:prstGeom>
        <a:noFill/>
      </xdr:spPr>
    </xdr:pic>
    <xdr:clientData/>
  </xdr:oneCellAnchor>
  <xdr:oneCellAnchor>
    <xdr:from>
      <xdr:col>4</xdr:col>
      <xdr:colOff>560294</xdr:colOff>
      <xdr:row>23</xdr:row>
      <xdr:rowOff>179299</xdr:rowOff>
    </xdr:from>
    <xdr:ext cx="4088379" cy="2937683"/>
    <xdr:pic>
      <xdr:nvPicPr>
        <xdr:cNvPr id="7" name="Grafik 6">
          <a:extLst>
            <a:ext uri="{FF2B5EF4-FFF2-40B4-BE49-F238E27FC236}">
              <a16:creationId xmlns:a16="http://schemas.microsoft.com/office/drawing/2014/main" id="{7588135E-70DA-4EE5-AC70-F12AF4B0A5AC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13059" y="4605623"/>
          <a:ext cx="4088379" cy="2937683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zoomScale="55" zoomScaleNormal="55" zoomScaleSheetLayoutView="85" workbookViewId="0">
      <selection activeCell="D3" sqref="D3"/>
    </sheetView>
  </sheetViews>
  <sheetFormatPr baseColWidth="10" defaultColWidth="9.1796875" defaultRowHeight="14.5" x14ac:dyDescent="0.35"/>
  <cols>
    <col min="1" max="1" width="3.54296875" customWidth="1"/>
    <col min="2" max="2" width="89.7265625" bestFit="1" customWidth="1"/>
    <col min="3" max="3" width="15.453125" bestFit="1" customWidth="1"/>
    <col min="4" max="4" width="13.26953125" customWidth="1"/>
    <col min="5" max="5" width="14.1796875" customWidth="1"/>
    <col min="6" max="6" width="12.7265625" bestFit="1" customWidth="1"/>
    <col min="7" max="7" width="13.81640625" customWidth="1"/>
  </cols>
  <sheetData>
    <row r="1" spans="1:22" ht="15" thickBot="1" x14ac:dyDescent="0.4">
      <c r="A1" s="5"/>
      <c r="B1" s="6" t="s">
        <v>37</v>
      </c>
      <c r="C1" s="5"/>
      <c r="D1" s="5"/>
      <c r="E1" s="5"/>
      <c r="F1" s="5"/>
      <c r="G1" s="5"/>
      <c r="H1" s="5"/>
      <c r="I1" s="5"/>
      <c r="J1" s="5"/>
      <c r="K1" s="5"/>
    </row>
    <row r="2" spans="1:22" ht="15" thickBot="1" x14ac:dyDescent="0.4">
      <c r="A2" s="5"/>
      <c r="B2" s="24" t="s">
        <v>44</v>
      </c>
      <c r="C2" s="25"/>
      <c r="D2" s="23" t="s">
        <v>34</v>
      </c>
      <c r="E2" s="5"/>
      <c r="F2" s="5"/>
      <c r="G2" s="5" t="s">
        <v>39</v>
      </c>
      <c r="H2" s="5"/>
      <c r="I2" s="5"/>
      <c r="J2" s="5"/>
      <c r="K2" s="5"/>
    </row>
    <row r="3" spans="1:22" x14ac:dyDescent="0.35">
      <c r="A3" s="5"/>
      <c r="B3" s="27" t="s">
        <v>38</v>
      </c>
      <c r="C3" s="28"/>
      <c r="D3" s="2"/>
      <c r="E3" s="5"/>
      <c r="F3" s="5"/>
      <c r="G3" s="21" t="s">
        <v>33</v>
      </c>
      <c r="H3" s="5"/>
      <c r="I3" s="5"/>
      <c r="J3" s="5"/>
      <c r="K3" s="5"/>
    </row>
    <row r="4" spans="1:22" x14ac:dyDescent="0.35">
      <c r="A4" s="5"/>
      <c r="B4" s="29" t="s">
        <v>45</v>
      </c>
      <c r="C4" s="30"/>
      <c r="D4" s="3"/>
      <c r="E4" s="5" t="str">
        <f>IF((D17+D18+D20+D21)&lt;=D4," ","Wert zu klein")</f>
        <v xml:space="preserve"> </v>
      </c>
      <c r="F4" s="5"/>
      <c r="G4" s="22" t="s">
        <v>31</v>
      </c>
      <c r="H4" s="5"/>
      <c r="I4" s="5"/>
      <c r="J4" s="5"/>
      <c r="K4" s="5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35">
      <c r="A5" s="5"/>
      <c r="B5" s="29" t="s">
        <v>46</v>
      </c>
      <c r="C5" s="30"/>
      <c r="D5" s="3"/>
      <c r="E5" s="5" t="str">
        <f>IF((D14+D15+D23)&lt;=D5," ","Wert zu klein")</f>
        <v xml:space="preserve"> </v>
      </c>
      <c r="F5" s="5"/>
      <c r="G5" s="5"/>
      <c r="H5" s="5"/>
      <c r="I5" s="5"/>
      <c r="J5" s="5"/>
      <c r="K5" s="5"/>
    </row>
    <row r="6" spans="1:22" ht="15" thickBot="1" x14ac:dyDescent="0.4">
      <c r="A6" s="5"/>
      <c r="B6" s="31" t="s">
        <v>47</v>
      </c>
      <c r="C6" s="32"/>
      <c r="D6" s="4"/>
      <c r="E6" s="5" t="str">
        <f>IF(SUM(D32:D34)&lt;=D6," ","Wert zu klein")</f>
        <v xml:space="preserve"> </v>
      </c>
      <c r="F6" s="5"/>
      <c r="G6" s="5"/>
      <c r="H6" s="5"/>
      <c r="I6" s="5"/>
      <c r="J6" s="5"/>
      <c r="K6" s="5"/>
    </row>
    <row r="7" spans="1:22" ht="15" thickBot="1" x14ac:dyDescent="0.4">
      <c r="A7" s="5"/>
      <c r="B7" s="7" t="s">
        <v>36</v>
      </c>
      <c r="C7" s="8" t="s">
        <v>35</v>
      </c>
      <c r="D7" s="23" t="s">
        <v>34</v>
      </c>
      <c r="E7" s="5"/>
      <c r="F7" s="5"/>
      <c r="G7" s="5"/>
      <c r="H7" s="5"/>
      <c r="I7" s="5"/>
      <c r="J7" s="5"/>
      <c r="K7" s="5"/>
    </row>
    <row r="8" spans="1:22" x14ac:dyDescent="0.35">
      <c r="A8" s="5"/>
      <c r="B8" s="9" t="s">
        <v>32</v>
      </c>
      <c r="C8" s="9"/>
      <c r="D8" s="9"/>
      <c r="E8" s="5"/>
      <c r="F8" s="5"/>
      <c r="G8" s="5"/>
      <c r="H8" s="5"/>
      <c r="I8" s="5"/>
      <c r="J8" s="5"/>
      <c r="K8" s="5"/>
      <c r="M8" s="1"/>
    </row>
    <row r="9" spans="1:22" x14ac:dyDescent="0.35">
      <c r="A9" s="5"/>
      <c r="B9" s="10" t="s">
        <v>30</v>
      </c>
      <c r="C9" s="11">
        <v>0.4</v>
      </c>
      <c r="D9" s="3"/>
      <c r="E9" s="5"/>
      <c r="F9" s="5"/>
      <c r="G9" s="5"/>
      <c r="H9" s="5"/>
      <c r="I9" s="5"/>
      <c r="J9" s="5"/>
      <c r="K9" s="5"/>
    </row>
    <row r="10" spans="1:22" x14ac:dyDescent="0.35">
      <c r="A10" s="5"/>
      <c r="B10" s="10" t="s">
        <v>29</v>
      </c>
      <c r="C10" s="11">
        <v>0.2</v>
      </c>
      <c r="D10" s="3"/>
      <c r="E10" s="5"/>
      <c r="F10" s="5"/>
      <c r="G10" s="5"/>
      <c r="H10" s="5"/>
      <c r="I10" s="5"/>
      <c r="J10" s="5"/>
      <c r="K10" s="5"/>
    </row>
    <row r="11" spans="1:22" x14ac:dyDescent="0.35">
      <c r="A11" s="5"/>
      <c r="B11" s="10" t="s">
        <v>28</v>
      </c>
      <c r="C11" s="11">
        <v>0</v>
      </c>
      <c r="D11" s="3"/>
      <c r="E11" s="5"/>
      <c r="F11" s="5"/>
      <c r="G11" s="5"/>
      <c r="H11" s="5"/>
      <c r="I11" s="5"/>
      <c r="J11" s="5"/>
      <c r="K11" s="5"/>
    </row>
    <row r="12" spans="1:22" x14ac:dyDescent="0.35">
      <c r="A12" s="5"/>
      <c r="B12" s="12" t="s">
        <v>27</v>
      </c>
      <c r="C12" s="12"/>
      <c r="D12" s="12"/>
      <c r="E12" s="5"/>
      <c r="F12" s="5"/>
      <c r="G12" s="5"/>
      <c r="H12" s="5"/>
      <c r="I12" s="5"/>
      <c r="J12" s="5"/>
      <c r="K12" s="5"/>
    </row>
    <row r="13" spans="1:22" x14ac:dyDescent="0.35">
      <c r="A13" s="5"/>
      <c r="B13" s="13" t="s">
        <v>26</v>
      </c>
      <c r="C13" s="14"/>
      <c r="D13" s="14"/>
      <c r="E13" s="5"/>
      <c r="F13" s="5"/>
      <c r="G13" s="5"/>
      <c r="H13" s="5"/>
      <c r="I13" s="5"/>
      <c r="J13" s="5"/>
      <c r="K13" s="5"/>
    </row>
    <row r="14" spans="1:22" x14ac:dyDescent="0.35">
      <c r="A14" s="5"/>
      <c r="B14" s="10" t="s">
        <v>25</v>
      </c>
      <c r="C14" s="11">
        <v>1</v>
      </c>
      <c r="D14" s="3"/>
      <c r="E14" s="5"/>
      <c r="F14" s="5"/>
      <c r="G14" s="5"/>
      <c r="H14" s="5"/>
      <c r="I14" s="5"/>
      <c r="J14" s="5"/>
      <c r="K14" s="5"/>
    </row>
    <row r="15" spans="1:22" x14ac:dyDescent="0.35">
      <c r="A15" s="5"/>
      <c r="B15" s="10" t="s">
        <v>24</v>
      </c>
      <c r="C15" s="11">
        <v>1.1000000000000001</v>
      </c>
      <c r="D15" s="3"/>
      <c r="E15" s="5"/>
      <c r="F15" s="5"/>
      <c r="G15" s="5"/>
      <c r="H15" s="5"/>
      <c r="I15" s="5"/>
      <c r="J15" s="5"/>
      <c r="K15" s="5"/>
    </row>
    <row r="16" spans="1:22" x14ac:dyDescent="0.35">
      <c r="A16" s="5"/>
      <c r="B16" s="13" t="s">
        <v>41</v>
      </c>
      <c r="C16" s="14"/>
      <c r="D16" s="14"/>
      <c r="E16" s="5"/>
      <c r="F16" s="5"/>
      <c r="G16" s="5"/>
      <c r="H16" s="5"/>
      <c r="I16" s="5"/>
      <c r="J16" s="5"/>
      <c r="K16" s="5"/>
    </row>
    <row r="17" spans="1:11" x14ac:dyDescent="0.35">
      <c r="A17" s="5"/>
      <c r="B17" s="10" t="s">
        <v>42</v>
      </c>
      <c r="C17" s="11">
        <v>0.9</v>
      </c>
      <c r="D17" s="3"/>
      <c r="E17" s="5"/>
      <c r="F17" s="5"/>
      <c r="G17" s="5"/>
      <c r="H17" s="5"/>
      <c r="I17" s="5"/>
      <c r="J17" s="5"/>
      <c r="K17" s="5"/>
    </row>
    <row r="18" spans="1:11" x14ac:dyDescent="0.35">
      <c r="A18" s="5"/>
      <c r="B18" s="10" t="s">
        <v>43</v>
      </c>
      <c r="C18" s="11">
        <v>1</v>
      </c>
      <c r="D18" s="3"/>
      <c r="E18" s="5"/>
      <c r="F18" s="5"/>
      <c r="G18" s="5"/>
      <c r="H18" s="5"/>
      <c r="I18" s="5"/>
      <c r="J18" s="5"/>
      <c r="K18" s="5"/>
    </row>
    <row r="19" spans="1:11" x14ac:dyDescent="0.35">
      <c r="A19" s="5"/>
      <c r="B19" s="13" t="s">
        <v>23</v>
      </c>
      <c r="C19" s="14"/>
      <c r="D19" s="14"/>
      <c r="E19" s="5"/>
      <c r="F19" s="5"/>
      <c r="G19" s="5"/>
      <c r="H19" s="5"/>
      <c r="I19" s="5"/>
      <c r="J19" s="5"/>
      <c r="K19" s="5"/>
    </row>
    <row r="20" spans="1:11" x14ac:dyDescent="0.35">
      <c r="A20" s="5"/>
      <c r="B20" s="10" t="s">
        <v>42</v>
      </c>
      <c r="C20" s="11">
        <v>0.7</v>
      </c>
      <c r="D20" s="3"/>
      <c r="E20" s="5"/>
      <c r="F20" s="5"/>
      <c r="G20" s="5"/>
      <c r="H20" s="5"/>
      <c r="I20" s="5"/>
      <c r="J20" s="5"/>
      <c r="K20" s="5"/>
    </row>
    <row r="21" spans="1:11" x14ac:dyDescent="0.35">
      <c r="A21" s="5"/>
      <c r="B21" s="10" t="s">
        <v>43</v>
      </c>
      <c r="C21" s="11">
        <v>0.8</v>
      </c>
      <c r="D21" s="3"/>
      <c r="E21" s="5"/>
      <c r="F21" s="5"/>
      <c r="G21" s="5"/>
      <c r="H21" s="5"/>
      <c r="I21" s="5"/>
      <c r="J21" s="5"/>
      <c r="K21" s="5"/>
    </row>
    <row r="22" spans="1:11" x14ac:dyDescent="0.35">
      <c r="A22" s="5"/>
      <c r="B22" s="12" t="s">
        <v>22</v>
      </c>
      <c r="C22" s="12"/>
      <c r="D22" s="12"/>
      <c r="E22" s="5"/>
      <c r="F22" s="5"/>
      <c r="G22" s="5"/>
      <c r="H22" s="5"/>
      <c r="I22" s="5"/>
      <c r="J22" s="5"/>
      <c r="K22" s="5"/>
    </row>
    <row r="23" spans="1:11" x14ac:dyDescent="0.35">
      <c r="A23" s="5"/>
      <c r="B23" s="10" t="s">
        <v>21</v>
      </c>
      <c r="C23" s="11">
        <v>1.1000000000000001</v>
      </c>
      <c r="D23" s="3"/>
      <c r="E23" s="5"/>
      <c r="F23" s="5"/>
      <c r="G23" s="5"/>
      <c r="H23" s="5"/>
      <c r="I23" s="5"/>
      <c r="J23" s="5"/>
      <c r="K23" s="5"/>
    </row>
    <row r="24" spans="1:11" x14ac:dyDescent="0.35">
      <c r="A24" s="5"/>
      <c r="B24" s="12" t="s">
        <v>16</v>
      </c>
      <c r="C24" s="12"/>
      <c r="D24" s="12"/>
      <c r="E24" s="5"/>
      <c r="F24" s="5"/>
      <c r="G24" s="5"/>
      <c r="H24" s="5"/>
      <c r="I24" s="5"/>
      <c r="J24" s="5"/>
      <c r="K24" s="5"/>
    </row>
    <row r="25" spans="1:11" x14ac:dyDescent="0.35">
      <c r="A25" s="5"/>
      <c r="B25" s="10" t="s">
        <v>15</v>
      </c>
      <c r="C25" s="11">
        <v>1</v>
      </c>
      <c r="D25" s="3"/>
      <c r="E25" s="5"/>
      <c r="F25" s="5"/>
      <c r="G25" s="5"/>
      <c r="H25" s="5"/>
      <c r="I25" s="5"/>
      <c r="J25" s="5"/>
      <c r="K25" s="5"/>
    </row>
    <row r="26" spans="1:11" x14ac:dyDescent="0.35">
      <c r="A26" s="5"/>
      <c r="B26" s="10" t="s">
        <v>14</v>
      </c>
      <c r="C26" s="11">
        <v>1.1000000000000001</v>
      </c>
      <c r="D26" s="3"/>
      <c r="E26" s="5"/>
      <c r="F26" s="5"/>
      <c r="G26" s="5"/>
      <c r="H26" s="5"/>
      <c r="I26" s="5"/>
      <c r="J26" s="5"/>
      <c r="K26" s="5"/>
    </row>
    <row r="27" spans="1:11" x14ac:dyDescent="0.35">
      <c r="A27" s="5"/>
      <c r="B27" s="12" t="s">
        <v>13</v>
      </c>
      <c r="C27" s="12"/>
      <c r="D27" s="12"/>
      <c r="E27" s="5"/>
      <c r="F27" s="5"/>
      <c r="G27" s="5"/>
      <c r="H27" s="5"/>
      <c r="I27" s="5"/>
      <c r="J27" s="5"/>
      <c r="K27" s="5"/>
    </row>
    <row r="28" spans="1:11" x14ac:dyDescent="0.35">
      <c r="A28" s="5"/>
      <c r="B28" s="10" t="s">
        <v>12</v>
      </c>
      <c r="C28" s="11">
        <v>0.7</v>
      </c>
      <c r="D28" s="3"/>
      <c r="E28" s="5"/>
      <c r="F28" s="5"/>
      <c r="G28" s="5"/>
      <c r="H28" s="5"/>
      <c r="I28" s="5"/>
      <c r="J28" s="5"/>
      <c r="K28" s="5"/>
    </row>
    <row r="29" spans="1:11" x14ac:dyDescent="0.35">
      <c r="A29" s="5"/>
      <c r="B29" s="10" t="s">
        <v>11</v>
      </c>
      <c r="C29" s="11">
        <v>0.6</v>
      </c>
      <c r="D29" s="3"/>
      <c r="E29" s="5"/>
      <c r="F29" s="5"/>
      <c r="G29" s="5"/>
      <c r="H29" s="5"/>
      <c r="I29" s="5"/>
      <c r="J29" s="5"/>
      <c r="K29" s="5"/>
    </row>
    <row r="30" spans="1:11" x14ac:dyDescent="0.35">
      <c r="A30" s="5"/>
      <c r="B30" s="10" t="s">
        <v>10</v>
      </c>
      <c r="C30" s="11">
        <v>0.8</v>
      </c>
      <c r="D30" s="3"/>
      <c r="E30" s="5"/>
      <c r="F30" s="5"/>
      <c r="G30" s="5"/>
      <c r="H30" s="5"/>
      <c r="I30" s="5"/>
      <c r="J30" s="5"/>
      <c r="K30" s="5"/>
    </row>
    <row r="31" spans="1:11" x14ac:dyDescent="0.35">
      <c r="A31" s="5"/>
      <c r="B31" s="12" t="s">
        <v>9</v>
      </c>
      <c r="C31" s="12"/>
      <c r="D31" s="12"/>
      <c r="E31" s="5"/>
      <c r="F31" s="5"/>
      <c r="G31" s="5"/>
      <c r="H31" s="5"/>
      <c r="I31" s="5"/>
      <c r="J31" s="5"/>
      <c r="K31" s="5"/>
    </row>
    <row r="32" spans="1:11" x14ac:dyDescent="0.35">
      <c r="A32" s="5"/>
      <c r="B32" s="10" t="s">
        <v>50</v>
      </c>
      <c r="C32" s="11">
        <v>0.5</v>
      </c>
      <c r="D32" s="3"/>
      <c r="E32" s="5"/>
      <c r="F32" s="5"/>
      <c r="G32" s="5"/>
      <c r="H32" s="5"/>
      <c r="I32" s="5"/>
      <c r="J32" s="5"/>
      <c r="K32" s="5"/>
    </row>
    <row r="33" spans="1:11" x14ac:dyDescent="0.35">
      <c r="A33" s="5"/>
      <c r="B33" s="10" t="s">
        <v>49</v>
      </c>
      <c r="C33" s="11">
        <v>0.7</v>
      </c>
      <c r="D33" s="3"/>
      <c r="E33" s="5"/>
      <c r="F33" s="5"/>
      <c r="G33" s="5"/>
      <c r="H33" s="5"/>
      <c r="I33" s="5"/>
      <c r="J33" s="5"/>
      <c r="K33" s="5"/>
    </row>
    <row r="34" spans="1:11" x14ac:dyDescent="0.35">
      <c r="A34" s="5"/>
      <c r="B34" s="10" t="s">
        <v>48</v>
      </c>
      <c r="C34" s="11">
        <v>0.9</v>
      </c>
      <c r="D34" s="3"/>
      <c r="E34" s="5"/>
      <c r="F34" s="5"/>
      <c r="G34" s="5"/>
      <c r="H34" s="5"/>
      <c r="I34" s="5"/>
      <c r="J34" s="5"/>
      <c r="K34" s="5"/>
    </row>
    <row r="35" spans="1:11" x14ac:dyDescent="0.35">
      <c r="A35" s="5"/>
      <c r="B35" s="12" t="s">
        <v>8</v>
      </c>
      <c r="C35" s="12"/>
      <c r="D35" s="12"/>
      <c r="E35" s="5"/>
      <c r="F35" s="5"/>
      <c r="G35" s="5"/>
      <c r="H35" s="5"/>
      <c r="I35" s="5"/>
      <c r="J35" s="5"/>
      <c r="K35" s="5"/>
    </row>
    <row r="36" spans="1:11" x14ac:dyDescent="0.35">
      <c r="A36" s="5"/>
      <c r="B36" s="10" t="s">
        <v>7</v>
      </c>
      <c r="C36" s="11">
        <v>1.1000000000000001</v>
      </c>
      <c r="D36" s="3"/>
      <c r="E36" s="5"/>
      <c r="F36" s="5"/>
      <c r="G36" s="5"/>
      <c r="H36" s="5"/>
      <c r="I36" s="5"/>
      <c r="J36" s="5"/>
      <c r="K36" s="5"/>
    </row>
    <row r="37" spans="1:11" x14ac:dyDescent="0.35">
      <c r="A37" s="5"/>
      <c r="B37" s="10" t="s">
        <v>6</v>
      </c>
      <c r="C37" s="11">
        <v>1.1000000000000001</v>
      </c>
      <c r="D37" s="3"/>
      <c r="E37" s="5"/>
      <c r="F37" s="5"/>
      <c r="G37" s="5"/>
      <c r="H37" s="5"/>
      <c r="I37" s="5"/>
      <c r="J37" s="5"/>
      <c r="K37" s="5"/>
    </row>
    <row r="38" spans="1:11" x14ac:dyDescent="0.35">
      <c r="A38" s="5"/>
      <c r="B38" s="15" t="s">
        <v>5</v>
      </c>
      <c r="C38" s="16">
        <v>1.2</v>
      </c>
      <c r="D38" s="4"/>
      <c r="E38" s="5"/>
      <c r="F38" s="5"/>
      <c r="G38" s="5"/>
      <c r="H38" s="5"/>
      <c r="I38" s="5"/>
      <c r="J38" s="5"/>
      <c r="K38" s="5"/>
    </row>
    <row r="39" spans="1:11" x14ac:dyDescent="0.35">
      <c r="A39" s="5"/>
      <c r="B39" s="12" t="s">
        <v>20</v>
      </c>
      <c r="C39" s="17" t="s">
        <v>40</v>
      </c>
      <c r="D39" s="12"/>
      <c r="E39" s="5"/>
      <c r="F39" s="5"/>
      <c r="G39" s="5"/>
      <c r="H39" s="5"/>
      <c r="I39" s="5"/>
      <c r="J39" s="5"/>
      <c r="K39" s="5"/>
    </row>
    <row r="40" spans="1:11" x14ac:dyDescent="0.35">
      <c r="A40" s="5"/>
      <c r="B40" s="10" t="s">
        <v>19</v>
      </c>
      <c r="C40" s="3"/>
      <c r="D40" s="20">
        <f>C40*75</f>
        <v>0</v>
      </c>
      <c r="E40" s="5"/>
      <c r="F40" s="5"/>
      <c r="G40" s="5"/>
      <c r="H40" s="5"/>
      <c r="I40" s="5"/>
      <c r="J40" s="5"/>
      <c r="K40" s="5"/>
    </row>
    <row r="41" spans="1:11" x14ac:dyDescent="0.35">
      <c r="A41" s="5"/>
      <c r="B41" s="10" t="s">
        <v>18</v>
      </c>
      <c r="C41" s="3"/>
      <c r="D41" s="20">
        <f>C41*20</f>
        <v>0</v>
      </c>
      <c r="E41" s="5"/>
      <c r="F41" s="5"/>
      <c r="G41" s="5"/>
      <c r="H41" s="5"/>
      <c r="I41" s="5"/>
      <c r="J41" s="5"/>
      <c r="K41" s="5"/>
    </row>
    <row r="42" spans="1:11" ht="15" thickBot="1" x14ac:dyDescent="0.4">
      <c r="A42" s="5"/>
      <c r="B42" s="10" t="s">
        <v>17</v>
      </c>
      <c r="C42" s="3"/>
      <c r="D42" s="20">
        <f>C42*5</f>
        <v>0</v>
      </c>
      <c r="E42" s="5"/>
      <c r="F42" s="5"/>
      <c r="G42" s="5"/>
      <c r="H42" s="5"/>
      <c r="I42" s="5"/>
      <c r="J42" s="5"/>
      <c r="K42" s="5"/>
    </row>
    <row r="43" spans="1:11" ht="15" thickBot="1" x14ac:dyDescent="0.4">
      <c r="A43" s="5"/>
      <c r="B43" s="7" t="s">
        <v>4</v>
      </c>
      <c r="C43" s="18" t="s">
        <v>3</v>
      </c>
      <c r="D43" s="19">
        <f>D9*C9+D10*C10+D11*C11+D14*C14+D15*C15+D17*C17+D18*C18+D20*C20+D21*C21+D23*C23+D25*C25+D26*C26+D28*C28+D29*C29+D30*C30+D32*C32+D33*C33+D34*C34+D36*C36+D37*C37+D38*C38+D40+D41+D42</f>
        <v>0</v>
      </c>
      <c r="E43" s="5"/>
      <c r="F43" s="5"/>
      <c r="G43" s="5"/>
      <c r="H43" s="5"/>
      <c r="I43" s="5"/>
      <c r="J43" s="5"/>
      <c r="K43" s="5"/>
    </row>
    <row r="44" spans="1:11" ht="15" thickBot="1" x14ac:dyDescent="0.4">
      <c r="A44" s="5"/>
      <c r="B44" s="7" t="s">
        <v>2</v>
      </c>
      <c r="C44" s="18" t="s">
        <v>1</v>
      </c>
      <c r="D44" s="19" t="e">
        <f>D43/D3</f>
        <v>#DIV/0!</v>
      </c>
      <c r="E44" s="5"/>
      <c r="F44" s="5"/>
      <c r="G44" s="5"/>
      <c r="H44" s="5"/>
      <c r="I44" s="5"/>
      <c r="J44" s="5"/>
      <c r="K44" s="5"/>
    </row>
    <row r="45" spans="1:11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45" customHeight="1" x14ac:dyDescent="0.35">
      <c r="A46" s="5"/>
      <c r="B46" s="26" t="s">
        <v>0</v>
      </c>
      <c r="C46" s="26"/>
      <c r="D46" s="26"/>
      <c r="E46" s="5"/>
      <c r="F46" s="5"/>
      <c r="G46" s="5"/>
      <c r="H46" s="5"/>
      <c r="I46" s="5"/>
      <c r="J46" s="5"/>
      <c r="K46" s="5"/>
    </row>
  </sheetData>
  <sheetProtection algorithmName="SHA-512" hashValue="2xWI4DEoVLQwrD6yF+7pmWNZsegUcm3+deepOFJ/8EAmP4EUf15Tj70rodzDpRQzkAGLG3QRMcANg31tIfKnxA==" saltValue="++ocbbXxp/b+2w6LzDo9EQ==" spinCount="100000" sheet="1" selectLockedCells="1"/>
  <mergeCells count="6">
    <mergeCell ref="B2:C2"/>
    <mergeCell ref="B46:D46"/>
    <mergeCell ref="B3:C3"/>
    <mergeCell ref="B4:C4"/>
    <mergeCell ref="B5:C5"/>
    <mergeCell ref="B6:C6"/>
  </mergeCells>
  <conditionalFormatting sqref="Q19">
    <cfRule type="colorScale" priority="2">
      <colorScale>
        <cfvo type="num" val="0"/>
        <cfvo type="max"/>
        <color theme="9"/>
        <color rgb="FFFF0000"/>
      </colorScale>
    </cfRule>
  </conditionalFormatting>
  <pageMargins left="0.7" right="0.7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GFF</vt:lpstr>
      <vt:lpstr>GFF!Druckbereich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stimpfl</dc:creator>
  <cp:lastModifiedBy>Beate Lubitz-Prohaska</cp:lastModifiedBy>
  <cp:lastPrinted>2020-08-11T07:46:25Z</cp:lastPrinted>
  <dcterms:created xsi:type="dcterms:W3CDTF">2015-06-05T18:19:34Z</dcterms:created>
  <dcterms:modified xsi:type="dcterms:W3CDTF">2020-10-22T08:57:00Z</dcterms:modified>
</cp:coreProperties>
</file>